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G28" i="1" l="1"/>
  <c r="E28" i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" i="1"/>
</calcChain>
</file>

<file path=xl/sharedStrings.xml><?xml version="1.0" encoding="utf-8"?>
<sst xmlns="http://schemas.openxmlformats.org/spreadsheetml/2006/main" count="88" uniqueCount="23">
  <si>
    <t>Produkt (Název licence)</t>
  </si>
  <si>
    <t>CSI číslo</t>
  </si>
  <si>
    <t>Oracle Database Enterprise Edition - Processor Perpetual</t>
  </si>
  <si>
    <t>Oracle Database Standard Edition - Named User Perpetual</t>
  </si>
  <si>
    <t>Oracle Database Standard Edition - Processor Perpetual</t>
  </si>
  <si>
    <t>Oracle Internet Application Server Enterprise Edition - Processor Perpetual</t>
  </si>
  <si>
    <t>Oracle Partitioning - Processor Perpetual</t>
  </si>
  <si>
    <t>Oracle Internet Application Server Standard Edition - Processor Perpetual</t>
  </si>
  <si>
    <t>Oracle Database Standard Edition One - Processor Perpetual</t>
  </si>
  <si>
    <t>Oracle Business Intelligence Suite Enterprise Edition Plus - Named User Plus Perpetual</t>
  </si>
  <si>
    <t>Oracle WebLogic Server Standard Edition - Processor Perpetual</t>
  </si>
  <si>
    <t>Oracle Data Integrator Enterprise Edition - Processor Perpetual</t>
  </si>
  <si>
    <t>Oracle Tuning Pack - Processor Perpetual</t>
  </si>
  <si>
    <t>Oracle Diagnostics Pack - Processor Perpetual</t>
  </si>
  <si>
    <t>[DOPLNÍ DODAVATEL]</t>
  </si>
  <si>
    <t>Předpokládaný počet jednotek</t>
  </si>
  <si>
    <t xml:space="preserve">Cena za jeden měsíc poskytování Služeb podpory za jednu jednotku (uživatel/procesor) v Kč bez DPH vč. Reinstatement Fee </t>
  </si>
  <si>
    <t xml:space="preserve">Cena za jeden měsíc poskytování Služeb podpory za celkový počet jednotek (uživatel/procesor) v Kč bez DPH vč. Reinstatement Fee </t>
  </si>
  <si>
    <t xml:space="preserve">Nabídková cena
(součet všech cen za jeden měsíc poskytování Služeb podpory za celkový počet jednotek (uživatelů/procesorů) v Kč bez DPH)
</t>
  </si>
  <si>
    <t>vč. Reinstatement Fee</t>
  </si>
  <si>
    <t>bez Reintatement Fee</t>
  </si>
  <si>
    <t>Cena za jeden měsíc poskytování Služeb podpory za jednu jednotku (uživatel/procesor) v Kč bez DPH bez Reintatement Fee</t>
  </si>
  <si>
    <t>Cena za jeden měsíc poskytování Služeb podpory za celkový počet jednotek (uživatel/procesor) v Kč bez DPH bez Reinstatement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</si>
</sst>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/>
    <xf numFmtId="0" fontId="3" fillId="3" borderId="1" xfId="0" applyFont="1" applyFill="1" applyBorder="1" applyAlignment="1">
      <alignment horizontal="left" vertical="center" wrapText="1"/>
    </xf>
    <xf numFmtId="0" fontId="0" fillId="3" borderId="1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view="pageLayout" zoomScaleNormal="80" workbookViewId="0">
      <selection activeCell="D23" sqref="D23"/>
    </sheetView>
  </sheetViews>
  <sheetFormatPr defaultRowHeight="15" x14ac:dyDescent="0.25"/>
  <cols>
    <col min="1" max="1" width="77" customWidth="1"/>
    <col min="2" max="2" width="18" customWidth="1"/>
    <col min="3" max="3" width="11.85546875" customWidth="1"/>
    <col min="4" max="4" width="27.140625" customWidth="1"/>
    <col min="5" max="5" width="27.140625" style="8" customWidth="1"/>
    <col min="6" max="6" width="26.28515625" customWidth="1"/>
    <col min="7" max="7" width="26.28515625" style="8" customWidth="1"/>
  </cols>
  <sheetData>
    <row r="1" spans="1:7" ht="105" customHeight="1" x14ac:dyDescent="0.25">
      <c r="A1" s="11" t="s">
        <v>0</v>
      </c>
      <c r="B1" s="12" t="s">
        <v>15</v>
      </c>
      <c r="C1" s="11" t="s">
        <v>1</v>
      </c>
      <c r="D1" s="4" t="s">
        <v>16</v>
      </c>
      <c r="E1" s="9" t="s">
        <v>17</v>
      </c>
      <c r="F1" s="4" t="s">
        <v>21</v>
      </c>
      <c r="G1" s="9" t="s">
        <v>22</v>
      </c>
    </row>
    <row r="2" spans="1:7" x14ac:dyDescent="0.25">
      <c r="A2" s="5" t="s">
        <v>2</v>
      </c>
      <c r="B2" s="6">
        <v>22</v>
      </c>
      <c r="C2" s="5">
        <v>83147075</v>
      </c>
      <c r="D2" s="7" t="s">
        <v>14</v>
      </c>
      <c r="E2" s="10" t="e">
        <f>D2*B2</f>
        <v>#VALUE!</v>
      </c>
      <c r="F2" s="7" t="s">
        <v>14</v>
      </c>
      <c r="G2" s="10" t="e">
        <f>F2*B2</f>
        <v>#VALUE!</v>
      </c>
    </row>
    <row r="3" spans="1:7" x14ac:dyDescent="0.25">
      <c r="A3" s="5" t="s">
        <v>3</v>
      </c>
      <c r="B3" s="6">
        <v>3300</v>
      </c>
      <c r="C3" s="5">
        <v>83147075</v>
      </c>
      <c r="D3" s="7" t="s">
        <v>14</v>
      </c>
      <c r="E3" s="10" t="e">
        <f t="shared" ref="E3:E27" si="0">D3*B3</f>
        <v>#VALUE!</v>
      </c>
      <c r="F3" s="7" t="s">
        <v>14</v>
      </c>
      <c r="G3" s="10" t="e">
        <f t="shared" ref="G3:G27" si="1">F3*B3</f>
        <v>#VALUE!</v>
      </c>
    </row>
    <row r="4" spans="1:7" x14ac:dyDescent="0.25">
      <c r="A4" s="5" t="s">
        <v>2</v>
      </c>
      <c r="B4" s="6">
        <v>8</v>
      </c>
      <c r="C4" s="5">
        <v>83147075</v>
      </c>
      <c r="D4" s="7" t="s">
        <v>14</v>
      </c>
      <c r="E4" s="10" t="e">
        <f t="shared" si="0"/>
        <v>#VALUE!</v>
      </c>
      <c r="F4" s="7" t="s">
        <v>14</v>
      </c>
      <c r="G4" s="10" t="e">
        <f t="shared" si="1"/>
        <v>#VALUE!</v>
      </c>
    </row>
    <row r="5" spans="1:7" x14ac:dyDescent="0.25">
      <c r="A5" s="5" t="s">
        <v>2</v>
      </c>
      <c r="B5" s="6">
        <v>2</v>
      </c>
      <c r="C5" s="5">
        <v>83146980</v>
      </c>
      <c r="D5" s="7" t="s">
        <v>14</v>
      </c>
      <c r="E5" s="10" t="e">
        <f t="shared" si="0"/>
        <v>#VALUE!</v>
      </c>
      <c r="F5" s="7" t="s">
        <v>14</v>
      </c>
      <c r="G5" s="10" t="e">
        <f t="shared" si="1"/>
        <v>#VALUE!</v>
      </c>
    </row>
    <row r="6" spans="1:7" x14ac:dyDescent="0.25">
      <c r="A6" s="5" t="s">
        <v>4</v>
      </c>
      <c r="B6" s="6">
        <v>40</v>
      </c>
      <c r="C6" s="5">
        <v>83146980</v>
      </c>
      <c r="D6" s="7" t="s">
        <v>14</v>
      </c>
      <c r="E6" s="10" t="e">
        <f t="shared" si="0"/>
        <v>#VALUE!</v>
      </c>
      <c r="F6" s="7" t="s">
        <v>14</v>
      </c>
      <c r="G6" s="10" t="e">
        <f t="shared" si="1"/>
        <v>#VALUE!</v>
      </c>
    </row>
    <row r="7" spans="1:7" x14ac:dyDescent="0.25">
      <c r="A7" s="5" t="s">
        <v>3</v>
      </c>
      <c r="B7" s="6">
        <v>600</v>
      </c>
      <c r="C7" s="5">
        <v>83146980</v>
      </c>
      <c r="D7" s="7" t="s">
        <v>14</v>
      </c>
      <c r="E7" s="10" t="e">
        <f t="shared" si="0"/>
        <v>#VALUE!</v>
      </c>
      <c r="F7" s="7" t="s">
        <v>14</v>
      </c>
      <c r="G7" s="10" t="e">
        <f t="shared" si="1"/>
        <v>#VALUE!</v>
      </c>
    </row>
    <row r="8" spans="1:7" x14ac:dyDescent="0.25">
      <c r="A8" s="5" t="s">
        <v>2</v>
      </c>
      <c r="B8" s="6">
        <v>31</v>
      </c>
      <c r="C8" s="5">
        <v>83146980</v>
      </c>
      <c r="D8" s="7" t="s">
        <v>14</v>
      </c>
      <c r="E8" s="10" t="e">
        <f t="shared" si="0"/>
        <v>#VALUE!</v>
      </c>
      <c r="F8" s="7" t="s">
        <v>14</v>
      </c>
      <c r="G8" s="10" t="e">
        <f t="shared" si="1"/>
        <v>#VALUE!</v>
      </c>
    </row>
    <row r="9" spans="1:7" x14ac:dyDescent="0.25">
      <c r="A9" s="5" t="s">
        <v>5</v>
      </c>
      <c r="B9" s="6">
        <v>2</v>
      </c>
      <c r="C9" s="5">
        <v>83146405</v>
      </c>
      <c r="D9" s="7" t="s">
        <v>14</v>
      </c>
      <c r="E9" s="10" t="e">
        <f t="shared" si="0"/>
        <v>#VALUE!</v>
      </c>
      <c r="F9" s="7" t="s">
        <v>14</v>
      </c>
      <c r="G9" s="10" t="e">
        <f t="shared" si="1"/>
        <v>#VALUE!</v>
      </c>
    </row>
    <row r="10" spans="1:7" x14ac:dyDescent="0.25">
      <c r="A10" s="5" t="s">
        <v>5</v>
      </c>
      <c r="B10" s="6">
        <v>6</v>
      </c>
      <c r="C10" s="5">
        <v>83146412</v>
      </c>
      <c r="D10" s="7" t="s">
        <v>14</v>
      </c>
      <c r="E10" s="10" t="e">
        <f t="shared" si="0"/>
        <v>#VALUE!</v>
      </c>
      <c r="F10" s="7" t="s">
        <v>14</v>
      </c>
      <c r="G10" s="10" t="e">
        <f t="shared" si="1"/>
        <v>#VALUE!</v>
      </c>
    </row>
    <row r="11" spans="1:7" x14ac:dyDescent="0.25">
      <c r="A11" s="5" t="s">
        <v>6</v>
      </c>
      <c r="B11" s="6">
        <v>12</v>
      </c>
      <c r="C11" s="5">
        <v>83146412</v>
      </c>
      <c r="D11" s="7" t="s">
        <v>14</v>
      </c>
      <c r="E11" s="10" t="e">
        <f t="shared" si="0"/>
        <v>#VALUE!</v>
      </c>
      <c r="F11" s="7" t="s">
        <v>14</v>
      </c>
      <c r="G11" s="10" t="e">
        <f t="shared" si="1"/>
        <v>#VALUE!</v>
      </c>
    </row>
    <row r="12" spans="1:7" x14ac:dyDescent="0.25">
      <c r="A12" s="5" t="s">
        <v>2</v>
      </c>
      <c r="B12" s="6">
        <v>1</v>
      </c>
      <c r="C12" s="5">
        <v>14507140</v>
      </c>
      <c r="D12" s="7" t="s">
        <v>14</v>
      </c>
      <c r="E12" s="10" t="e">
        <f t="shared" si="0"/>
        <v>#VALUE!</v>
      </c>
      <c r="F12" s="7" t="s">
        <v>14</v>
      </c>
      <c r="G12" s="10" t="e">
        <f t="shared" si="1"/>
        <v>#VALUE!</v>
      </c>
    </row>
    <row r="13" spans="1:7" x14ac:dyDescent="0.25">
      <c r="A13" s="5" t="s">
        <v>7</v>
      </c>
      <c r="B13" s="6">
        <v>4</v>
      </c>
      <c r="C13" s="5">
        <v>13605845</v>
      </c>
      <c r="D13" s="7" t="s">
        <v>14</v>
      </c>
      <c r="E13" s="10" t="e">
        <f t="shared" si="0"/>
        <v>#VALUE!</v>
      </c>
      <c r="F13" s="7" t="s">
        <v>14</v>
      </c>
      <c r="G13" s="10" t="e">
        <f t="shared" si="1"/>
        <v>#VALUE!</v>
      </c>
    </row>
    <row r="14" spans="1:7" x14ac:dyDescent="0.25">
      <c r="A14" s="5" t="s">
        <v>4</v>
      </c>
      <c r="B14" s="6">
        <v>1</v>
      </c>
      <c r="C14" s="5">
        <v>14650792</v>
      </c>
      <c r="D14" s="7" t="s">
        <v>14</v>
      </c>
      <c r="E14" s="10" t="e">
        <f t="shared" si="0"/>
        <v>#VALUE!</v>
      </c>
      <c r="F14" s="7" t="s">
        <v>14</v>
      </c>
      <c r="G14" s="10" t="e">
        <f t="shared" si="1"/>
        <v>#VALUE!</v>
      </c>
    </row>
    <row r="15" spans="1:7" x14ac:dyDescent="0.25">
      <c r="A15" s="5" t="s">
        <v>6</v>
      </c>
      <c r="B15" s="6">
        <v>18</v>
      </c>
      <c r="C15" s="5">
        <v>15212289</v>
      </c>
      <c r="D15" s="7" t="s">
        <v>14</v>
      </c>
      <c r="E15" s="10" t="e">
        <f t="shared" si="0"/>
        <v>#VALUE!</v>
      </c>
      <c r="F15" s="7" t="s">
        <v>14</v>
      </c>
      <c r="G15" s="10" t="e">
        <f t="shared" si="1"/>
        <v>#VALUE!</v>
      </c>
    </row>
    <row r="16" spans="1:7" x14ac:dyDescent="0.25">
      <c r="A16" s="5" t="s">
        <v>7</v>
      </c>
      <c r="B16" s="6">
        <v>2</v>
      </c>
      <c r="C16" s="5">
        <v>15212289</v>
      </c>
      <c r="D16" s="7" t="s">
        <v>14</v>
      </c>
      <c r="E16" s="10" t="e">
        <f t="shared" si="0"/>
        <v>#VALUE!</v>
      </c>
      <c r="F16" s="7" t="s">
        <v>14</v>
      </c>
      <c r="G16" s="10" t="e">
        <f t="shared" si="1"/>
        <v>#VALUE!</v>
      </c>
    </row>
    <row r="17" spans="1:7" x14ac:dyDescent="0.25">
      <c r="A17" s="5" t="s">
        <v>2</v>
      </c>
      <c r="B17" s="6">
        <v>16</v>
      </c>
      <c r="C17" s="5">
        <v>15195001</v>
      </c>
      <c r="D17" s="7" t="s">
        <v>14</v>
      </c>
      <c r="E17" s="10" t="e">
        <f t="shared" si="0"/>
        <v>#VALUE!</v>
      </c>
      <c r="F17" s="7" t="s">
        <v>14</v>
      </c>
      <c r="G17" s="10" t="e">
        <f t="shared" si="1"/>
        <v>#VALUE!</v>
      </c>
    </row>
    <row r="18" spans="1:7" x14ac:dyDescent="0.25">
      <c r="A18" s="5" t="s">
        <v>6</v>
      </c>
      <c r="B18" s="6">
        <v>16</v>
      </c>
      <c r="C18" s="5">
        <v>15195001</v>
      </c>
      <c r="D18" s="7" t="s">
        <v>14</v>
      </c>
      <c r="E18" s="10" t="e">
        <f t="shared" si="0"/>
        <v>#VALUE!</v>
      </c>
      <c r="F18" s="7" t="s">
        <v>14</v>
      </c>
      <c r="G18" s="10" t="e">
        <f t="shared" si="1"/>
        <v>#VALUE!</v>
      </c>
    </row>
    <row r="19" spans="1:7" x14ac:dyDescent="0.25">
      <c r="A19" s="5" t="s">
        <v>4</v>
      </c>
      <c r="B19" s="6">
        <v>4</v>
      </c>
      <c r="C19" s="5">
        <v>17910785</v>
      </c>
      <c r="D19" s="7" t="s">
        <v>14</v>
      </c>
      <c r="E19" s="10" t="e">
        <f t="shared" si="0"/>
        <v>#VALUE!</v>
      </c>
      <c r="F19" s="7" t="s">
        <v>14</v>
      </c>
      <c r="G19" s="10" t="e">
        <f t="shared" si="1"/>
        <v>#VALUE!</v>
      </c>
    </row>
    <row r="20" spans="1:7" x14ac:dyDescent="0.25">
      <c r="A20" s="5" t="s">
        <v>4</v>
      </c>
      <c r="B20" s="6">
        <v>2</v>
      </c>
      <c r="C20" s="5">
        <v>14135933</v>
      </c>
      <c r="D20" s="7" t="s">
        <v>14</v>
      </c>
      <c r="E20" s="10" t="e">
        <f t="shared" si="0"/>
        <v>#VALUE!</v>
      </c>
      <c r="F20" s="7" t="s">
        <v>14</v>
      </c>
      <c r="G20" s="10" t="e">
        <f t="shared" si="1"/>
        <v>#VALUE!</v>
      </c>
    </row>
    <row r="21" spans="1:7" x14ac:dyDescent="0.25">
      <c r="A21" s="5" t="s">
        <v>8</v>
      </c>
      <c r="B21" s="6">
        <v>7</v>
      </c>
      <c r="C21" s="5">
        <v>14176713</v>
      </c>
      <c r="D21" s="7" t="s">
        <v>14</v>
      </c>
      <c r="E21" s="10" t="e">
        <f t="shared" si="0"/>
        <v>#VALUE!</v>
      </c>
      <c r="F21" s="7" t="s">
        <v>14</v>
      </c>
      <c r="G21" s="10" t="e">
        <f t="shared" si="1"/>
        <v>#VALUE!</v>
      </c>
    </row>
    <row r="22" spans="1:7" x14ac:dyDescent="0.25">
      <c r="A22" s="5" t="s">
        <v>9</v>
      </c>
      <c r="B22" s="6">
        <v>87</v>
      </c>
      <c r="C22" s="5">
        <v>15906800</v>
      </c>
      <c r="D22" s="7" t="s">
        <v>14</v>
      </c>
      <c r="E22" s="10" t="e">
        <f t="shared" si="0"/>
        <v>#VALUE!</v>
      </c>
      <c r="F22" s="7" t="s">
        <v>14</v>
      </c>
      <c r="G22" s="10" t="e">
        <f t="shared" si="1"/>
        <v>#VALUE!</v>
      </c>
    </row>
    <row r="23" spans="1:7" x14ac:dyDescent="0.25">
      <c r="A23" s="5" t="s">
        <v>10</v>
      </c>
      <c r="B23" s="6">
        <v>183</v>
      </c>
      <c r="C23" s="5">
        <v>16130746</v>
      </c>
      <c r="D23" s="7" t="s">
        <v>14</v>
      </c>
      <c r="E23" s="10" t="e">
        <f t="shared" si="0"/>
        <v>#VALUE!</v>
      </c>
      <c r="F23" s="7" t="s">
        <v>14</v>
      </c>
      <c r="G23" s="10" t="e">
        <f t="shared" si="1"/>
        <v>#VALUE!</v>
      </c>
    </row>
    <row r="24" spans="1:7" x14ac:dyDescent="0.25">
      <c r="A24" s="5" t="s">
        <v>11</v>
      </c>
      <c r="B24" s="6">
        <v>16</v>
      </c>
      <c r="C24" s="5">
        <v>16471967</v>
      </c>
      <c r="D24" s="7" t="s">
        <v>14</v>
      </c>
      <c r="E24" s="10" t="e">
        <f t="shared" si="0"/>
        <v>#VALUE!</v>
      </c>
      <c r="F24" s="7" t="s">
        <v>14</v>
      </c>
      <c r="G24" s="10" t="e">
        <f t="shared" si="1"/>
        <v>#VALUE!</v>
      </c>
    </row>
    <row r="25" spans="1:7" x14ac:dyDescent="0.25">
      <c r="A25" s="5" t="s">
        <v>7</v>
      </c>
      <c r="B25" s="6">
        <v>27</v>
      </c>
      <c r="C25" s="5">
        <v>19789434</v>
      </c>
      <c r="D25" s="7" t="s">
        <v>14</v>
      </c>
      <c r="E25" s="10" t="e">
        <f t="shared" si="0"/>
        <v>#VALUE!</v>
      </c>
      <c r="F25" s="7" t="s">
        <v>14</v>
      </c>
      <c r="G25" s="10" t="e">
        <f t="shared" si="1"/>
        <v>#VALUE!</v>
      </c>
    </row>
    <row r="26" spans="1:7" x14ac:dyDescent="0.25">
      <c r="A26" s="5" t="s">
        <v>12</v>
      </c>
      <c r="B26" s="6">
        <v>40</v>
      </c>
      <c r="C26" s="5">
        <v>19789434</v>
      </c>
      <c r="D26" s="7" t="s">
        <v>14</v>
      </c>
      <c r="E26" s="10" t="e">
        <f t="shared" si="0"/>
        <v>#VALUE!</v>
      </c>
      <c r="F26" s="7" t="s">
        <v>14</v>
      </c>
      <c r="G26" s="10" t="e">
        <f t="shared" si="1"/>
        <v>#VALUE!</v>
      </c>
    </row>
    <row r="27" spans="1:7" x14ac:dyDescent="0.25">
      <c r="A27" s="5" t="s">
        <v>13</v>
      </c>
      <c r="B27" s="6">
        <v>40</v>
      </c>
      <c r="C27" s="5">
        <v>19789434</v>
      </c>
      <c r="D27" s="7" t="s">
        <v>14</v>
      </c>
      <c r="E27" s="10" t="e">
        <f t="shared" si="0"/>
        <v>#VALUE!</v>
      </c>
      <c r="F27" s="7" t="s">
        <v>14</v>
      </c>
      <c r="G27" s="10" t="e">
        <f t="shared" si="1"/>
        <v>#VALUE!</v>
      </c>
    </row>
    <row r="28" spans="1:7" ht="60" x14ac:dyDescent="0.25">
      <c r="A28" s="2" t="s">
        <v>18</v>
      </c>
      <c r="B28" s="3"/>
      <c r="C28" s="3"/>
      <c r="D28" s="2" t="s">
        <v>19</v>
      </c>
      <c r="E28" s="13" t="e">
        <f>SUM(E2:E27)</f>
        <v>#VALUE!</v>
      </c>
      <c r="F28" s="2" t="s">
        <v>20</v>
      </c>
      <c r="G28" s="13" t="e">
        <f>SUM(G2:G27)</f>
        <v>#VALUE!</v>
      </c>
    </row>
    <row r="30" spans="1:7" x14ac:dyDescent="0.25">
      <c r="A30" s="1"/>
    </row>
  </sheetData>
  <pageMargins left="0.7" right="0.7" top="0.78740157499999996" bottom="0.78740157499999996" header="0.3" footer="0.3"/>
  <pageSetup paperSize="9" scale="61" fitToHeight="0" orientation="landscape" r:id="rId1"/>
  <headerFooter>
    <oddHeader>&amp;CPříloha č. 5 – Tabulka pro zpracování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NedzH7XWMbyUs+fM+aZ0S3fgg1g=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UurczPR86VLS6lxOIKg1n1ATQlc=</DigestValue>
    </Reference>
  </SignedInfo>
  <SignatureValue>oZaGbWdgutfMmgRrCRoGImUW5DuHU9wmcfgMfEkIWWW9SOI0TWZrJ1g8P8Hd9gCcbsBlzoJ9Lo/w
cb9vbGWNlQHU+P5SycVsOWyscxj253XR3qk2IEPeVENbCR6wLJumrMGIR9p7v+OO4dHsXONJ93Aw
o8lUFQ/XeTgCHUqAhwB/tH5cAoXtnogVYrz3lKuI/lrbX2d2wWaWqnmMXBSWfasTFOgI612/dnmD
B/InWPN7QeW5IGtROJWbARVHM87YLPXR8nzYQCQQ5d3t+7FfI4KH2bR1ReqRm2oq1u2X1zbn3pkm
UN/veIeXvWZT9oCp9hNy0YSFi4PbH6zfl8kXLA==</SignatureValue>
  <KeyInfo>
    <X509Data>
      <X509Certificate>MIIGSTCCBDGgAwIBAgIDIaVGMA0GCSqGSIb3DQEBCwUAMHoxCzAJBgNVBAYTAkNaMSMwIQYDVQQD
DBpJLkNBIFB1YmxpYyBDQS9SU0EgMDcvMjAxNTEtMCsGA1UECgwkUHJ2bsOtIGNlcnRpZmlrYcSN
bsOtIGF1dG9yaXRhLCBhLnMuMRcwFQYDVQQFEw5OVFJDWi0yNjQzOTM5NTAeFw0xNjA4MzAwODAy
NDlaFw0xNzA4MzAwODAyNDlaMIGnMQswCQYDVQQGEwJDWjEZMBcGA1UEAwwQQWxlbmEgTmFqbWFu
b3bDoTENMAsGA1UECgwETVBTVjEyMDAGA1UECwwpTWluaXN0ZXJzdHZvIHByw6FjZSBhIHNvY2nD
oWxuw61jaCB2xJtjw60xDjAMBgNVBCoMBUFsZW5hMRMwEQYDVQQEDApOYWptYW5vdsOhMRUwEwYD
VQQFEwxJQ0EgLSA4NTA4MjIwggEiMA0GCSqGSIb3DQEBAQUAA4IBDwAwggEKAoIBAQC+LYFovO8z
PHH/AeDba/2icE5U5Df79LVJ1VJSp0Q7HYnBJVQ1dX+79WBcZaz2m+bxzP+eY76h7eQ4etbOWuRy
AudOKk5r8z30BrawStBRaCNBUVX2RubutaJmuShPKKBqJEGkDUwU+rcril1nja6Ji8YvZhgiuvRh
6H1hicxKb46hTG4pE6SxzvClhu8DWHsjal0unodG8i0MxosysIE0CdILClUebZqggFciL+dSlLDI
jOdJqzTK5W9WadcGaW8yBNBnyJPpvuzoCmIaHz0C1zciIOg32plrccPjxD4WJrtPyCc/XSCiTwTH
5VCcSgECdN+//oFH6gs7ptVELhuHAgMBAAGjggGoMIIBpDA6BgNVHREEMzAxgRdhbGVuYS5uYWpt
YW5vdmFAbXBzdi5jeqAWBgorBgEEAYG4SAQGoAgMBjg1MDgyMjAOBgNVHQ8BAf8EBAMCBPAwRQYD
VR0gBD4wPDAwBg0rBgEEAYG4SAoBRgEAMB8wHQYIKwYBBQUHAgEWEWh0dHA6Ly93d3cuaWNhLmN6
MAgGBgQAj3oBATBfBgNVHR8EWDBWMCmgJ6AlhiNodHRwOi8vc2NybGRwMS5pY2EuY3ovcGNhMTVf
cnNhLmNybDApoCegJYYjaHR0cDovL3NjcmxkcDIuaWNhLmN6L3BjYTE1X3JzYS5jcmwwYwYIKwYB
BQUHAQEEVzBVMCkGCCsGAQUFBzAChh1odHRwOi8vcy5pY2EuY3ovcGNhMTVfcnNhLmNlcjAoBggr
BgEFBQcwAYYcaHR0cDovL29jc3AuaWNhLmN6L3BjYTE1X3JzYTAJBgNVHRMEAjAAMB8GA1UdIwQY
MBaAFNhoPKW/qOf0MNEgYCRFJKR8MyrHMB0GA1UdDgQWBBRLAPGS7dykG/g8D1rHKirBLyrGJjAN
BgkqhkiG9w0BAQsFAAOCAgEAdbAnwpMWPyOhTAPTPR4IziubkSJfYfyBmks5Vb+EIKC9J4HW0IZs
UkQ/j8/rx43iR9P8XxvihabVPJ0qnmkhKKSmbl4VcTKQyc6BYlZqMcU9wrbZaPjyqoinEZy5JPSq
pcF0Kj8i9tEMqMVeJPYRzpMn70u1c49fqpDchO0FakjBWd1CtbN6ghl8cNVLOdPxoG4u1+6jPD1k
MpkyC3he0ikk16JwZt0c3+FyQFlPua9i2L+sSQoIllSMZKQtZe5rU59LcqrGFhelyz3yxS4Wfsva
RddKUVZHBdAIHe39k6rqnkzlocqKOuJvbeYfmilH7tmVIPDvBYu9CKF24hIt81wruRuJS0/ptahs
ErUrxEsGzvz6e9j9m+4LjUNvgvdsS2+m5kB7m9hCMhL00YLnFhmyHoZK+SJm+hpU0AEm8+TpqWMh
yR4MG9uvNMMgT931PtFD2AI0MGQh35uE4kWRdC+HE1asxvitoQGrN77q0tXqLsZHl1aKC3UbNDyI
sgwJSFjwYIJfNd08Zaoc0KORdR3abajWSRZ1I4YsjC29OrYnCVt1g6eEx212O6bgt6II1MWPACtf
anPeS5Cgr48eVJ9SyZeozKmwfxcj0IfiGlmzI9rpAL3e1sA/0ZpbAreXxjTFgVCFconfNuWoZsGe
iYK35WVGAuJFI3W/OrhNKeg=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akQNpVH8arneOImVXA6bHtMvKk4=</DigestValue>
      </Reference>
      <Reference URI="/xl/styles.xml?ContentType=application/vnd.openxmlformats-officedocument.spreadsheetml.styles+xml">
        <DigestMethod Algorithm="http://www.w3.org/2000/09/xmldsig#sha1"/>
        <DigestValue>bp+E7YlJzcJBf5L5pPBTEG5l1Gs=</DigestValue>
      </Reference>
      <Reference URI="/xl/sharedStrings.xml?ContentType=application/vnd.openxmlformats-officedocument.spreadsheetml.sharedStrings+xml">
        <DigestMethod Algorithm="http://www.w3.org/2000/09/xmldsig#sha1"/>
        <DigestValue>SAFzFwqeeWPFUMl1aDli5auXYaE=</DigestValue>
      </Reference>
      <Reference URI="/xl/worksheets/sheet1.xml?ContentType=application/vnd.openxmlformats-officedocument.spreadsheetml.worksheet+xml">
        <DigestMethod Algorithm="http://www.w3.org/2000/09/xmldsig#sha1"/>
        <DigestValue>HPQAumOG1nm6FaNfn4pPQXwioiE=</DigestValue>
      </Reference>
      <Reference URI="/xl/calcChain.xml?ContentType=application/vnd.openxmlformats-officedocument.spreadsheetml.calcChain+xml">
        <DigestMethod Algorithm="http://www.w3.org/2000/09/xmldsig#sha1"/>
        <DigestValue>68IMtKSaeemG9WpW7KeBtV5wavw=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WXlzAXDm62BWDYeO0Mbv7C23Xqc=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2017-04-18T12:24:34Z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2017-04-18T12:24:34Z</xd:SigningTime>
          <xd:SigningCertificate>
            <xd:Cert>
              <xd:CertDigest>
                <DigestMethod Algorithm="http://www.w3.org/2000/09/xmldsig#sha1"/>
                <DigestValue>6bG78m9MYrNe8oQrRio9rIzXvdM=</DigestValue>
              </xd:CertDigest>
              <xd:IssuerSerial>
                <X509IssuerName>SERIALNUMBER=NTRCZ-26439395, O="První certifikační autorita, a.s.", CN=I.CA Public CA/RSA 07/2015, C=CZ</X509IssuerName>
                <X509SerialNumber>2204998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s" ma:contentTypeID="0x010100ED1503153C2C3544ABECD9F4CE08C943001AC1892BA7D26649B1CD5DE1244423B5" ma:contentTypeVersion="" ma:contentTypeDescription="" ma:contentTypeScope="" ma:versionID="97656322bed1265d255c6ce459dda0e5">
  <xsd:schema xmlns:xsd="http://www.w3.org/2001/XMLSchema" xmlns:xs="http://www.w3.org/2001/XMLSchema" xmlns:p="http://schemas.microsoft.com/office/2006/metadata/properties" xmlns:ns2="a9359a40-f311-4999-9c73-bd7ebaba2dd8" targetNamespace="http://schemas.microsoft.com/office/2006/metadata/properties" ma:root="true" ma:fieldsID="ff8f31c617ecdacf0ec0264a8dc6f108" ns2:_="">
    <xsd:import namespace="a9359a40-f311-4999-9c73-bd7ebaba2dd8"/>
    <xsd:element name="properties">
      <xsd:complexType>
        <xsd:sequence>
          <xsd:element name="documentManagement">
            <xsd:complexType>
              <xsd:all>
                <xsd:element ref="ns2:TM_Documents_AcquiredOn" minOccurs="0"/>
                <xsd:element ref="ns2:TM_Documents_Category" minOccurs="0"/>
                <xsd:element ref="ns2:TM_Documents_DateOfDelivery" minOccurs="0"/>
                <xsd:element ref="ns2:TM_Documents_DocumentState" minOccurs="0"/>
                <xsd:element ref="ns2:TM_Documents_EnglishTitle" minOccurs="0"/>
                <xsd:element ref="ns2:TM_Documents_InFactCreatedOn" minOccurs="0"/>
                <xsd:element ref="ns2:TM_Documents_Notes" minOccurs="0"/>
                <xsd:element ref="ns2:TM_Documents_ProceduralState" minOccurs="0"/>
                <xsd:element ref="ns2:TM_Documents_RealAuthor" minOccurs="0"/>
                <xsd:element ref="ns2:TM_Documents_RelatedDocuments" minOccurs="0"/>
                <xsd:element ref="ns2:TM_Documents_Sour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359a40-f311-4999-9c73-bd7ebaba2dd8" elementFormDefault="qualified">
    <xsd:import namespace="http://schemas.microsoft.com/office/2006/documentManagement/types"/>
    <xsd:import namespace="http://schemas.microsoft.com/office/infopath/2007/PartnerControls"/>
    <xsd:element name="TM_Documents_AcquiredOn" ma:index="8" nillable="true" ma:displayName="Acquired on" ma:format="DateOnly" ma:internalName="TM_Documents_AcquiredOn">
      <xsd:simpleType>
        <xsd:restriction base="dms:DateTime"/>
      </xsd:simpleType>
    </xsd:element>
    <xsd:element name="TM_Documents_Category" ma:index="9" nillable="true" ma:displayName="Category" ma:format="Dropdown" ma:internalName="TM_Documents_Category">
      <xsd:simpleType>
        <xsd:restriction base="dms:Choice">
          <xsd:enumeration value="Decision/Award"/>
          <xsd:enumeration value="Order/Terms/Communication"/>
          <xsd:enumeration value="Administrative Decision"/>
          <xsd:enumeration value="Contract/Agreement"/>
          <xsd:enumeration value="Amendment"/>
          <xsd:enumeration value="Annex"/>
          <xsd:enumeration value="Minutes"/>
          <xsd:enumeration value="Other"/>
          <xsd:enumeration value="Claimant's submission"/>
          <xsd:enumeration value="Respondent's submission"/>
          <xsd:enumeration value="Power of Attorney"/>
          <xsd:enumeration value="Remedy"/>
          <xsd:enumeration value="Extract from the Company Register"/>
          <xsd:enumeration value="Criminal Record Check"/>
          <xsd:enumeration value="Legal Analysis"/>
          <xsd:enumeration value="Letter"/>
          <xsd:enumeration value="Invoice"/>
          <xsd:enumeration value="Notarial Deed"/>
          <xsd:enumeration value="Stocks and Shares (Securities)"/>
          <xsd:enumeration value="Envelope (Acknowledgement of Receipt)"/>
          <xsd:enumeration value="Transcript"/>
          <xsd:enumeration value="Email"/>
          <xsd:enumeration value="Affidavit"/>
          <xsd:enumeration value="Extract from the Land Registry"/>
          <xsd:enumeration value="Certificate of Registration"/>
          <xsd:enumeration value="Rule of Law"/>
          <xsd:enumeration value="Accompanying Document"/>
        </xsd:restriction>
      </xsd:simpleType>
    </xsd:element>
    <xsd:element name="TM_Documents_DateOfDelivery" ma:index="10" nillable="true" ma:displayName="Datum doručení" ma:format="DateOnly" ma:internalName="TM_Documents_DateOfDelivery">
      <xsd:simpleType>
        <xsd:restriction base="dms:DateTime"/>
      </xsd:simpleType>
    </xsd:element>
    <xsd:element name="TM_Documents_DocumentState" ma:index="11" nillable="true" ma:displayName="Document state" ma:format="Dropdown" ma:internalName="TM_Documents_DocumentState">
      <xsd:simpleType>
        <xsd:restriction base="dms:Choice">
          <xsd:enumeration value="Draft"/>
          <xsd:enumeration value="Proposal"/>
          <xsd:enumeration value="Returned to be Completed"/>
          <xsd:enumeration value="Approved"/>
          <xsd:enumeration value="Sent"/>
          <xsd:enumeration value="Received"/>
          <xsd:enumeration value="Approved by Client"/>
          <xsd:enumeration value="Signed"/>
        </xsd:restriction>
      </xsd:simpleType>
    </xsd:element>
    <xsd:element name="TM_Documents_EnglishTitle" ma:index="12" nillable="true" ma:displayName="English title" ma:internalName="TM_Documents_EnglishTitle">
      <xsd:simpleType>
        <xsd:restriction base="dms:Text">
          <xsd:maxLength value="255"/>
        </xsd:restriction>
      </xsd:simpleType>
    </xsd:element>
    <xsd:element name="TM_Documents_InFactCreatedOn" ma:index="13" nillable="true" ma:displayName="In fact created on" ma:format="DateOnly" ma:internalName="TM_Documents_InFactCreatedOn">
      <xsd:simpleType>
        <xsd:restriction base="dms:DateTime"/>
      </xsd:simpleType>
    </xsd:element>
    <xsd:element name="TM_Documents_Notes" ma:index="14" nillable="true" ma:displayName="Notes" ma:internalName="TM_Documents_Notes">
      <xsd:simpleType>
        <xsd:restriction base="dms:Note">
          <xsd:maxLength value="255"/>
        </xsd:restriction>
      </xsd:simpleType>
    </xsd:element>
    <xsd:element name="TM_Documents_ProceduralState" ma:index="15" nillable="true" ma:displayName="Procedural state" ma:format="Dropdown" ma:internalName="TM_Documents_ProceduralState">
      <xsd:simpleType>
        <xsd:restriction base="dms:Choice">
          <xsd:enumeration value="N/A"/>
          <xsd:enumeration value="Submitted by RL"/>
          <xsd:enumeration value="Submitted by Counterparty"/>
          <xsd:enumeration value="To Be Submitted"/>
          <xsd:enumeration value="To Be Assessed"/>
          <xsd:enumeration value="No Submission"/>
          <xsd:enumeration value="Evidence"/>
        </xsd:restriction>
      </xsd:simpleType>
    </xsd:element>
    <xsd:element name="TM_Documents_RealAuthor" ma:index="16" nillable="true" ma:displayName="Real author" ma:internalName="TM_Documents_RealAuthor">
      <xsd:simpleType>
        <xsd:restriction base="dms:Text">
          <xsd:maxLength value="255"/>
        </xsd:restriction>
      </xsd:simpleType>
    </xsd:element>
    <xsd:element name="TM_Documents_RelatedDocuments" ma:index="17" nillable="true" ma:displayName="Related documents" ma:internalName="TM_Documents_RelatedDocuments">
      <xsd:simpleType>
        <xsd:restriction base="dms:Note">
          <xsd:maxLength value="255"/>
        </xsd:restriction>
      </xsd:simpleType>
    </xsd:element>
    <xsd:element name="TM_Documents_Source" ma:index="18" nillable="true" ma:displayName="Source" ma:format="Dropdown" ma:internalName="TM_Documents_Source">
      <xsd:simpleType>
        <xsd:restriction base="dms:Choice">
          <xsd:enumeration value="ROWAN LEGAL"/>
          <xsd:enumeration value="Client"/>
          <xsd:enumeration value="Counterparty"/>
          <xsd:enumeration value="Counterparty Counsel"/>
          <xsd:enumeration value="Contractor"/>
          <xsd:enumeration value="Court/Tribunal"/>
          <xsd:enumeration value="Authority"/>
          <xsd:enumeration value="Oth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M_Documents_RealAuthor xmlns="a9359a40-f311-4999-9c73-bd7ebaba2dd8" xsi:nil="true"/>
    <TM_Documents_AcquiredOn xmlns="a9359a40-f311-4999-9c73-bd7ebaba2dd8" xsi:nil="true"/>
    <TM_Documents_RelatedDocuments xmlns="a9359a40-f311-4999-9c73-bd7ebaba2dd8" xsi:nil="true"/>
    <TM_Documents_DateOfDelivery xmlns="a9359a40-f311-4999-9c73-bd7ebaba2dd8" xsi:nil="true"/>
    <TM_Documents_Notes xmlns="a9359a40-f311-4999-9c73-bd7ebaba2dd8" xsi:nil="true"/>
    <TM_Documents_EnglishTitle xmlns="a9359a40-f311-4999-9c73-bd7ebaba2dd8" xsi:nil="true"/>
    <TM_Documents_DocumentState xmlns="a9359a40-f311-4999-9c73-bd7ebaba2dd8" xsi:nil="true"/>
    <TM_Documents_Category xmlns="a9359a40-f311-4999-9c73-bd7ebaba2dd8" xsi:nil="true"/>
    <TM_Documents_InFactCreatedOn xmlns="a9359a40-f311-4999-9c73-bd7ebaba2dd8" xsi:nil="true"/>
    <TM_Documents_ProceduralState xmlns="a9359a40-f311-4999-9c73-bd7ebaba2dd8" xsi:nil="true"/>
    <TM_Documents_Source xmlns="a9359a40-f311-4999-9c73-bd7ebaba2dd8" xsi:nil="true"/>
  </documentManagement>
</p:properties>
</file>

<file path=customXml/itemProps1.xml><?xml version="1.0" encoding="utf-8"?>
<ds:datastoreItem xmlns:ds="http://schemas.openxmlformats.org/officeDocument/2006/customXml" ds:itemID="{0409D97C-7058-4D4E-A590-55D7496A1C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4E25DE-946A-43EE-AA41-8D4A1024E2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359a40-f311-4999-9c73-bd7ebaba2d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03E1F7-90D5-4C5B-83BF-EA4472378A7B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a9359a40-f311-4999-9c73-bd7ebaba2dd8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ROWAN LEGAL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ROWAN LEGAL - Martin Březina</dc:creator>
  <cp:lastModifiedBy>Najmanová Alena Ing. (MPSV)</cp:lastModifiedBy>
  <cp:lastPrinted>2017-04-18T09:51:30Z</cp:lastPrinted>
  <dcterms:created xsi:type="dcterms:W3CDTF">2016-11-24T08:06:35Z</dcterms:created>
  <dcterms:modified xsi:type="dcterms:W3CDTF">2017-04-18T09:51:56Z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0x010100ED1503153C2C3544ABECD9F4CE08C943001AC1892BA7D26649B1CD5DE1244423B5</vt:lpwstr>
  </property>
</Properties>
</file>