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13245" windowHeight="12165" activeTab="0"/>
  </bookViews>
  <sheets>
    <sheet name="Auta ÚP nové SPZ" sheetId="1" r:id="rId1"/>
  </sheets>
  <definedNames>
    <definedName name="_xlnm.Print_Titles" localSheetId="0">'Auta ÚP nové SPZ'!$A:$A,'Auta ÚP nové SPZ'!$2:$3</definedName>
    <definedName name="_xlnm.Print_Area" localSheetId="0">'Auta ÚP nové SPZ'!$A$1:$S$351</definedName>
  </definedNames>
  <calcPr calcMode="manual" fullCalcOnLoad="1"/>
</workbook>
</file>

<file path=xl/sharedStrings.xml><?xml version="1.0" encoding="utf-8"?>
<sst xmlns="http://schemas.openxmlformats.org/spreadsheetml/2006/main" count="2898" uniqueCount="1572">
  <si>
    <t>TMBCJ61ZXA2071724</t>
  </si>
  <si>
    <t>KMHJN81BP7U629836</t>
  </si>
  <si>
    <t>mechanické + alarm</t>
  </si>
  <si>
    <t>TK9180TTR1BP31263</t>
  </si>
  <si>
    <t>TMBDD26Y044113492</t>
  </si>
  <si>
    <t>ŽÁDNÉ</t>
  </si>
  <si>
    <t>TMBDX41U958788078</t>
  </si>
  <si>
    <t>MECHANICKÉ</t>
  </si>
  <si>
    <t>TMBCA61Z1A2028745</t>
  </si>
  <si>
    <t>U5GV0553471035374</t>
  </si>
  <si>
    <t>TMBDT21Z7A2042544</t>
  </si>
  <si>
    <t xml:space="preserve">BEZ </t>
  </si>
  <si>
    <t>TMBDX41U758789486</t>
  </si>
  <si>
    <t>TMBCC46Y244055394</t>
  </si>
  <si>
    <t>TMBJB16Y513177208</t>
  </si>
  <si>
    <t>TMBPZ46Y844118076</t>
  </si>
  <si>
    <t>mechanické,autoalarm ,imobilizér</t>
  </si>
  <si>
    <t>TMBDX41U088856739</t>
  </si>
  <si>
    <t>mechanické,imobilizér</t>
  </si>
  <si>
    <t>TMBJC46Y544118267</t>
  </si>
  <si>
    <t>TMBDX41U458787033</t>
  </si>
  <si>
    <t>imobilizer</t>
  </si>
  <si>
    <t>TMBDJ61Z9A2065109</t>
  </si>
  <si>
    <t>TMBNC46Y813125944</t>
  </si>
  <si>
    <t>TMBDX41U358789761</t>
  </si>
  <si>
    <t>TMBHY46YX64495891</t>
  </si>
  <si>
    <t>TKU53250560200923</t>
  </si>
  <si>
    <t>TMBDX41U258785510</t>
  </si>
  <si>
    <t>zámek zpátečky</t>
  </si>
  <si>
    <t>TMBDX41U568865336</t>
  </si>
  <si>
    <t>TMBJF45L4A6023406</t>
  </si>
  <si>
    <t>TMBGC26YX54208529</t>
  </si>
  <si>
    <t>mechanické (zamykání zpátečky)</t>
  </si>
  <si>
    <t>1170 - 1260</t>
  </si>
  <si>
    <t>TMBDX41U258784180</t>
  </si>
  <si>
    <t>1280 - 1410</t>
  </si>
  <si>
    <t>TMBDJ61Z2A8022390</t>
  </si>
  <si>
    <t>mechanické (zamykání zpátečky), alarm</t>
  </si>
  <si>
    <t>TMBDX41U498832252</t>
  </si>
  <si>
    <t>TMBDX41U758785891</t>
  </si>
  <si>
    <t>TMBKS21Z178022855</t>
  </si>
  <si>
    <t>TMBDX41U058790141</t>
  </si>
  <si>
    <t>NE</t>
  </si>
  <si>
    <t>TMBKS21Z278025778</t>
  </si>
  <si>
    <t>TMBDX41U348764213</t>
  </si>
  <si>
    <t>mechanické - defenlock</t>
  </si>
  <si>
    <t>TMBGD26Y964432731</t>
  </si>
  <si>
    <t>mechanické- kódový klíč</t>
  </si>
  <si>
    <t>1175-1265</t>
  </si>
  <si>
    <t>TMBMC25J375037062</t>
  </si>
  <si>
    <t>mechanické - kódový klíč</t>
  </si>
  <si>
    <t>TMBCJ61Z092035696</t>
  </si>
  <si>
    <t>TMBNC46Y444025967</t>
  </si>
  <si>
    <t>mechanické - řadící páka, blok. volantu</t>
  </si>
  <si>
    <t>1135-1225</t>
  </si>
  <si>
    <t>TMBGX26Y074206263</t>
  </si>
  <si>
    <t>imobilizér, blok.volantu</t>
  </si>
  <si>
    <t>TMBDX41UB58789884</t>
  </si>
  <si>
    <t>TMBDJ61Z7A2054674</t>
  </si>
  <si>
    <t>TMBDX41U158785174</t>
  </si>
  <si>
    <t>TMBGC26Y864467232</t>
  </si>
  <si>
    <t>1170-1260</t>
  </si>
  <si>
    <t>TMBJB16Y613176391</t>
  </si>
  <si>
    <t>mechanické,imobilizer</t>
  </si>
  <si>
    <t>TMBEFF654T0215132</t>
  </si>
  <si>
    <t>TMBDX41U758785261</t>
  </si>
  <si>
    <t>TMBDX41U788833281</t>
  </si>
  <si>
    <t>TMBDX41U558787154</t>
  </si>
  <si>
    <t>TMBND46Y344109145</t>
  </si>
  <si>
    <t>TMBHJ26Y374210698</t>
  </si>
  <si>
    <t>TMBMD25J095007114</t>
  </si>
  <si>
    <t>TSMEYB21S00451237</t>
  </si>
  <si>
    <t>TMBHZ46Y464434646</t>
  </si>
  <si>
    <t>TMBMC25J075060766</t>
  </si>
  <si>
    <t>TMBJC25J093034539</t>
  </si>
  <si>
    <t>TMBDX41U858784135</t>
  </si>
  <si>
    <t>TMBCC46Y744085698</t>
  </si>
  <si>
    <t>1165-1255</t>
  </si>
  <si>
    <t>TMBDX41U658784165</t>
  </si>
  <si>
    <t>TMBJF45L0A6020700</t>
  </si>
  <si>
    <t>TMBDX41V158789838</t>
  </si>
  <si>
    <t>zab. řadící páky DEEND - LOCK</t>
  </si>
  <si>
    <t>TMBDX41U388835402</t>
  </si>
  <si>
    <t>CONSTRUCT</t>
  </si>
  <si>
    <t>1280, 1790</t>
  </si>
  <si>
    <t>TMBDT21ZXA2065140</t>
  </si>
  <si>
    <t>1365, 1965</t>
  </si>
  <si>
    <t>TKXVZK1759ANA5269</t>
  </si>
  <si>
    <t>SAFETY BALL - zámek oje</t>
  </si>
  <si>
    <t>150, 750</t>
  </si>
  <si>
    <t>TMBDX41U258788598</t>
  </si>
  <si>
    <t>DEFENDLOCK</t>
  </si>
  <si>
    <t>TMBJC46Y844093753</t>
  </si>
  <si>
    <t>TMBMD25J585071650</t>
  </si>
  <si>
    <t>TMBDX21U358790090</t>
  </si>
  <si>
    <t>_</t>
  </si>
  <si>
    <t>TMBMC65J885007080</t>
  </si>
  <si>
    <t>TMBNC46Y423560347</t>
  </si>
  <si>
    <t>TMBDX41U178873497</t>
  </si>
  <si>
    <t>TMBCJ61ZXA2048105</t>
  </si>
  <si>
    <t>TMBEN25J2B3040408</t>
  </si>
  <si>
    <t>TMBDJ61Z6A2051846</t>
  </si>
  <si>
    <t>construct</t>
  </si>
  <si>
    <t>TMBDX41U158789502</t>
  </si>
  <si>
    <t>TMBJF45L2A6020679</t>
  </si>
  <si>
    <t>TMBJC46Y544103235</t>
  </si>
  <si>
    <t>IMOBILIZÉR</t>
  </si>
  <si>
    <t>TMBJC16Y154251737</t>
  </si>
  <si>
    <t>TMBGX26Y584024656</t>
  </si>
  <si>
    <t>TMBDX41U398832257</t>
  </si>
  <si>
    <t>uamykání řadící páky</t>
  </si>
  <si>
    <t>TMBDJ61Z2A8022356</t>
  </si>
  <si>
    <t>zamykání řed.páky</t>
  </si>
  <si>
    <t>TMBHC46Y064467144</t>
  </si>
  <si>
    <t>zamykání radící páky</t>
  </si>
  <si>
    <t>TMBDX41U458786187</t>
  </si>
  <si>
    <t>mech.+alarm</t>
  </si>
  <si>
    <t>TMBCJ61Z5A8022086</t>
  </si>
  <si>
    <t>TMBJB46Y723547819</t>
  </si>
  <si>
    <t>TMBDX41U058787160</t>
  </si>
  <si>
    <t>VF7GCWJYB94278937</t>
  </si>
  <si>
    <t>VF76J9HWC8N035230</t>
  </si>
  <si>
    <t>VF7AA8HSC94906457</t>
  </si>
  <si>
    <t>VF7AA8HSC94906435</t>
  </si>
  <si>
    <t>TMBNB46Y313155999</t>
  </si>
  <si>
    <t>1 580 kg</t>
  </si>
  <si>
    <t>TMBJC46Y644124126</t>
  </si>
  <si>
    <t>TMBDX41U958790879</t>
  </si>
  <si>
    <t>TMBCA21Z252037940</t>
  </si>
  <si>
    <t>1 915  kg</t>
  </si>
  <si>
    <t>TMBMC25J775058044</t>
  </si>
  <si>
    <t>1 670 kg</t>
  </si>
  <si>
    <t>TK91ZNP3ETVAP3253</t>
  </si>
  <si>
    <t>TMBDX41U748764277</t>
  </si>
  <si>
    <t>TMBJB46YX23570964</t>
  </si>
  <si>
    <t>TMBPC26Y244087459</t>
  </si>
  <si>
    <t>TMBGD25J693035217</t>
  </si>
  <si>
    <t>TMBCD46Y444010356</t>
  </si>
  <si>
    <t>TMBCX41U742955583</t>
  </si>
  <si>
    <t>TMBMC25J385023910</t>
  </si>
  <si>
    <t>TMBDS21Z7A8021497</t>
  </si>
  <si>
    <t>TMBKK61Z4A2066477</t>
  </si>
  <si>
    <t>TMBHD25J393018900</t>
  </si>
  <si>
    <t>TMBDX41U058788583</t>
  </si>
  <si>
    <t>TMBCD46Y744113657</t>
  </si>
  <si>
    <t>mechanické,alarm</t>
  </si>
  <si>
    <t>TMBKS21Z478028911</t>
  </si>
  <si>
    <t>TKXNP31754ANA9937</t>
  </si>
  <si>
    <t>TMBDB46Y623563717</t>
  </si>
  <si>
    <t>TMBDX41U748760701</t>
  </si>
  <si>
    <t>TMBDX41U378851937</t>
  </si>
  <si>
    <t>TMBDJ61ZXA2041837</t>
  </si>
  <si>
    <t>TMBDX41U158785322</t>
  </si>
  <si>
    <t>mechanické zam.zpát.</t>
  </si>
  <si>
    <t>provozní hm. 1280 kg</t>
  </si>
  <si>
    <t>TMBNB46Y713106613</t>
  </si>
  <si>
    <t>m. zam.zp.  + alarm</t>
  </si>
  <si>
    <t>provozní hm. 1065 kg</t>
  </si>
  <si>
    <t>TMBMD25J585073494</t>
  </si>
  <si>
    <t>TMBDX41UX68862075</t>
  </si>
  <si>
    <t>TMBDX41UX58789904</t>
  </si>
  <si>
    <t>TMBHC46Y743991202</t>
  </si>
  <si>
    <t>TMBDB46Y623561062</t>
  </si>
  <si>
    <t>2AF6616</t>
  </si>
  <si>
    <t>2K8 1774</t>
  </si>
  <si>
    <t>2AD2736</t>
  </si>
  <si>
    <t xml:space="preserve"> 2AK4067</t>
  </si>
  <si>
    <t>2AH6102</t>
  </si>
  <si>
    <t>2AF1618</t>
  </si>
  <si>
    <t>Vozidlo typ</t>
  </si>
  <si>
    <t>Rok výroby</t>
  </si>
  <si>
    <t>Podmínky výpovědi smlouvy</t>
  </si>
  <si>
    <t>Název</t>
  </si>
  <si>
    <t>Adresa</t>
  </si>
  <si>
    <t>Výkon motoru kW</t>
  </si>
  <si>
    <t>Objem motoru cm3</t>
  </si>
  <si>
    <t>Kraj</t>
  </si>
  <si>
    <t>Pojišťovna</t>
  </si>
  <si>
    <t xml:space="preserve">Úřad práce – krajská pobočka pro hlavní město Prahu </t>
  </si>
  <si>
    <t xml:space="preserve">Úřad práce - krajská pobočka v Českých Budějovicích </t>
  </si>
  <si>
    <t xml:space="preserve">Úřad práce - krajská pobočka v Karlových Varech </t>
  </si>
  <si>
    <t xml:space="preserve">Úřad práce - krajská pobočka v Liberci </t>
  </si>
  <si>
    <t xml:space="preserve">Úřad práce - krajská pobočka v Hradci Králové </t>
  </si>
  <si>
    <t xml:space="preserve">Úřad práce - krajská pobočka v Pardubicích </t>
  </si>
  <si>
    <t>Úřad práce - krajská pobočka v Brně</t>
  </si>
  <si>
    <t xml:space="preserve">Úřad práce - krajská pobočka v Ostravě </t>
  </si>
  <si>
    <t>Povinné</t>
  </si>
  <si>
    <t>Havarijní</t>
  </si>
  <si>
    <t>Celková sazba ročního pojištění v Kč /auto</t>
  </si>
  <si>
    <t>Octavia</t>
  </si>
  <si>
    <t>2C44521</t>
  </si>
  <si>
    <t>Kooperativa,a.s.</t>
  </si>
  <si>
    <t>Templová 747, 110 01 Praha 1</t>
  </si>
  <si>
    <t>zák.č.37/2004 Sb., o pojistné smluvě, § 22, odst. 1) , tj. zánik ke konci pojistného období s výpovědí, minimálně 6 týdnů před a nebo dnem zániku pojistníka</t>
  </si>
  <si>
    <t>konec pojistného období 30.11.2011</t>
  </si>
  <si>
    <t xml:space="preserve">OPEl Astra </t>
  </si>
  <si>
    <t>4C31215</t>
  </si>
  <si>
    <t>4C84290</t>
  </si>
  <si>
    <t>zák.č.37/2004 Sb., o pojistné smlouvě, § 22, odst. 1) , tj. zánik ke konci pojistného období s výpovědí, minimálně 6 týdnů před  a nebo dnem zániku pojistníka</t>
  </si>
  <si>
    <t>Škoda Fábia</t>
  </si>
  <si>
    <t>2C67306</t>
  </si>
  <si>
    <t xml:space="preserve">Česká pojišťovna </t>
  </si>
  <si>
    <t xml:space="preserve">Spálená 75/16 Praha 1 </t>
  </si>
  <si>
    <t>přívěsný vozík</t>
  </si>
  <si>
    <t>48CBA97</t>
  </si>
  <si>
    <t xml:space="preserve">Škoda Fabia </t>
  </si>
  <si>
    <t>1C67730</t>
  </si>
  <si>
    <t>KoP Prachatice</t>
  </si>
  <si>
    <t>Škoda Octavia</t>
  </si>
  <si>
    <t>2C1 4849</t>
  </si>
  <si>
    <t>Česká pojišťovna a.s.</t>
  </si>
  <si>
    <t>Spálená 75/16, 113 04 Praha 1</t>
  </si>
  <si>
    <t>Pojistná smlouva o sdruženém pojištění souboru vozidel č. 56643617-14. V čl. 12 Zánik pojištění - dnem zániku pojistníka. Podsmlouva č. 5213552610,zaplaceno do 31.7.2011</t>
  </si>
  <si>
    <t>Pojistná smlouva o sdruženém pojištění souboru vozidel č. 56643617-14. V čl. 12 Zánik pojištění - dnem zániku pojistníka. Podsmlouva č. 5269750617, zaplaceno do 31.7.2011</t>
  </si>
  <si>
    <t>Hyundai Tucson</t>
  </si>
  <si>
    <t>3C5 3832</t>
  </si>
  <si>
    <t>Pojistná smlouva o sdruženém pojištění souboru vozidel č. 56643617-14. V čl. 12 Zánik pojištění - dnem zániku pojistníka. Podsmlouva č. 5151777210., zaplaceno do 31.7.2011</t>
  </si>
  <si>
    <t xml:space="preserve">08PTA06 </t>
  </si>
  <si>
    <t>Pojistná smlouva č. 98530011-19 , zaplaceno do 31.12.2011</t>
  </si>
  <si>
    <t>KoP Tábor</t>
  </si>
  <si>
    <t>Škoda Fabia</t>
  </si>
  <si>
    <t>2C4 0369</t>
  </si>
  <si>
    <t>Česká pojišťovna</t>
  </si>
  <si>
    <t>Česká pojišťovna, a.s.       Spálená 75/16, 113 04 Praha 1</t>
  </si>
  <si>
    <t>6 týdnů před uplynutím ročního cyklu              (zaplaceno  do 31.3.2012)</t>
  </si>
  <si>
    <t>2C6 4040</t>
  </si>
  <si>
    <t>6 týdnů před uplynutím ročního cyklu              (zaplaceno do 31.3.2012)</t>
  </si>
  <si>
    <t>4C4 9393</t>
  </si>
  <si>
    <t>6 týdnů před uplynutím ročního cyklu              (zaplaceno do 22.9.2011)</t>
  </si>
  <si>
    <t>přívěsný vozík PONGRATZ</t>
  </si>
  <si>
    <t>2C0 7023</t>
  </si>
  <si>
    <t>xxx</t>
  </si>
  <si>
    <t>6 týdnů před uplynutím ročního cyklu              (zaplaceno do 4.12.2011)</t>
  </si>
  <si>
    <t>KoP Č.Krumlov</t>
  </si>
  <si>
    <t xml:space="preserve">Škoda Octavia </t>
  </si>
  <si>
    <t>4C58013</t>
  </si>
  <si>
    <t>6 týdnů před uplynutím ročního cyklu              (zaplaceno do 12.11.2011)</t>
  </si>
  <si>
    <t>1C38949</t>
  </si>
  <si>
    <t>KoP Písek</t>
  </si>
  <si>
    <t>Škoda Fabia combi</t>
  </si>
  <si>
    <t>PII 3632</t>
  </si>
  <si>
    <t>Allians a.s.</t>
  </si>
  <si>
    <t>Allianz pojištovna, a.s. úsek pojištění vozidel, Ke Štvanici 656/3 186 00 Praha 8</t>
  </si>
  <si>
    <t>pojištění zaníká dnem vyznačení  změny držitele vozidla zapl.do 7.3.2012</t>
  </si>
  <si>
    <t xml:space="preserve">Škoda Fabia, 1,4 </t>
  </si>
  <si>
    <t>2C10762</t>
  </si>
  <si>
    <t>Kooperativa a.s.</t>
  </si>
  <si>
    <t>Kooperativa pojišťovna, a.s. Templová 747, 110 01 Praha 1</t>
  </si>
  <si>
    <t>pojištění zaníká dnem vyznačení  změny držitele vozidla zapl.do 22.9.2011</t>
  </si>
  <si>
    <t>Škoda OCTAVIA</t>
  </si>
  <si>
    <t>3C95593</t>
  </si>
  <si>
    <t>pojištění zaníká dnem vyznačení změny držitele vozidla, zapl.do 8.12.2011</t>
  </si>
  <si>
    <t>KoP  Strakonice</t>
  </si>
  <si>
    <t>Škoda Fabia Combi</t>
  </si>
  <si>
    <t>1C86340</t>
  </si>
  <si>
    <t>platby čtvrtletně, zaplaceno k 11.3.2011</t>
  </si>
  <si>
    <t>2C05935</t>
  </si>
  <si>
    <t>platby čtvrtletně, zaplaceno k 13.3.2011</t>
  </si>
  <si>
    <t>5CO3096</t>
  </si>
  <si>
    <t>platby čtvrtletně, zaplaceno k 28.2.2011</t>
  </si>
  <si>
    <t>KoP Jindřichův Hradec</t>
  </si>
  <si>
    <t>JHI3274</t>
  </si>
  <si>
    <t>Spálená 75/16, 11304 Praha 1</t>
  </si>
  <si>
    <t>sml. na dobu neurčitou zaplaceno do 8.3.2011</t>
  </si>
  <si>
    <t>1C48707</t>
  </si>
  <si>
    <t>Spálená 75/16, 11304 Praha 2</t>
  </si>
  <si>
    <t>3C06171</t>
  </si>
  <si>
    <t>Spálená 75/16, 11304 Praha 3</t>
  </si>
  <si>
    <t>sml. na dobu neurčitou zaplaaceno do 8.3.2011</t>
  </si>
  <si>
    <t xml:space="preserve">1C39858 </t>
  </si>
  <si>
    <t>Spálená 75/16, 11304 Praha 4</t>
  </si>
  <si>
    <t>sml. na dobu neurčitou  zaplaceno do 19.12.2011</t>
  </si>
  <si>
    <t>Vsetín</t>
  </si>
  <si>
    <t>Fabia 1,4</t>
  </si>
  <si>
    <t>1Z1 3323</t>
  </si>
  <si>
    <t>UNIQA pojišťovna a.s.</t>
  </si>
  <si>
    <t>Evropská 136, 160 12 Praha 6</t>
  </si>
  <si>
    <t>doručení výpovědí 6 týdnů před výročím pojistné smlouvy, vzájemnou dohodou, nezaplacením pojištění, změnou vlastníka</t>
  </si>
  <si>
    <t>Octavia 1,6</t>
  </si>
  <si>
    <t>1Z8 9033</t>
  </si>
  <si>
    <t>Octavia 1,9 TDI</t>
  </si>
  <si>
    <t>3Z2 2944</t>
  </si>
  <si>
    <t>vozík přívěsný</t>
  </si>
  <si>
    <t>18VSA02</t>
  </si>
  <si>
    <t>Zlín</t>
  </si>
  <si>
    <t>ŠKODA OCTAVIA</t>
  </si>
  <si>
    <t>2Z19213</t>
  </si>
  <si>
    <t>Kooperativa pojišťovna, a.s.</t>
  </si>
  <si>
    <t>Templova 747, 110 01 Praha 2</t>
  </si>
  <si>
    <t>změna vlastníka vozidla</t>
  </si>
  <si>
    <t>ŠKODA FABIA COMBI</t>
  </si>
  <si>
    <t>ZLL3479</t>
  </si>
  <si>
    <t>Templova 747, 110 01 Praha 3</t>
  </si>
  <si>
    <t>2Z24986</t>
  </si>
  <si>
    <t>Templova 747, 110 01 Praha 4</t>
  </si>
  <si>
    <t>3Z66492</t>
  </si>
  <si>
    <t>Templova 747, 110 01 Praha 5</t>
  </si>
  <si>
    <t>3Z94601</t>
  </si>
  <si>
    <t>Templova 747, 110 01 Praha 6</t>
  </si>
  <si>
    <t>3ZO9219</t>
  </si>
  <si>
    <t>Kroměříž</t>
  </si>
  <si>
    <t>Š Octavie</t>
  </si>
  <si>
    <t>3Z0 1422</t>
  </si>
  <si>
    <t>ČP a.s.</t>
  </si>
  <si>
    <t>6.týdnů před výroční splatností pojistné smlouvy</t>
  </si>
  <si>
    <t>Š Fabia</t>
  </si>
  <si>
    <t>1Z7 2777</t>
  </si>
  <si>
    <t>3Z8 7870</t>
  </si>
  <si>
    <t>Uherské Hradiště</t>
  </si>
  <si>
    <t>1Z5 20 73</t>
  </si>
  <si>
    <t>2004</t>
  </si>
  <si>
    <t>Spálená 75/16, Praha 1</t>
  </si>
  <si>
    <t>6 týdenní výpovědní lhůta</t>
  </si>
  <si>
    <t>2Z1 08 93</t>
  </si>
  <si>
    <t>3Z9 77 23</t>
  </si>
  <si>
    <t>2009</t>
  </si>
  <si>
    <t>KoP Plzeň-město</t>
  </si>
  <si>
    <t xml:space="preserve">ŠKODA FABIA, COMFORT </t>
  </si>
  <si>
    <t>2P1 7284</t>
  </si>
  <si>
    <t>Česká pojišťovna a.s., zastupuje AUTO CB - H s.r.o. 5151</t>
  </si>
  <si>
    <t>Spálená 16, 113 04 Praha 1</t>
  </si>
  <si>
    <t>Pojištění sjednáno dne 8.4.2004 na dobu 12 měsíců (1pojistný rok). Pokud je pojištění uzavřeno na 1 pojistný rok, prodlužuje se na další rok, pokud pojistník nebo pojišťovna nesdělí druhému účastníku smlouvy nejméně šest týdnů před uplynutím pojistného roku, že na dalším pojištění nemá zájem.</t>
  </si>
  <si>
    <t>500 pojištění čelního skla</t>
  </si>
  <si>
    <t>Škoda Octavia, CLASSIC TOUR</t>
  </si>
  <si>
    <t>2P4 5067</t>
  </si>
  <si>
    <t>Česká pojišťovna a.s., zastupuje AUTO CB - H s.r.o. 5026</t>
  </si>
  <si>
    <t>Pojištění sjednáno dne 15.12.2004 na dobu 12 měsíců (1pojistný rok). Pokud je pojištění uzavřeno na 1 pojistný rok, prodlužuje se vždy na další rok, pokud pojistník nebo pojišťovna nesdělí druhému účastníku smlouvy nejméně šest týdnů před uplynutím pojistného roku, že na dalším pojištění nemá zájem.</t>
  </si>
  <si>
    <t>3P9 7160</t>
  </si>
  <si>
    <t>Sjednané pojištění je účinné od 00:00 hod. dne 8.12.2008 a sjednává se na dobu neurčitou. Výpověďní lhůta je 6 týdnů před uplynutím pojistného roku.</t>
  </si>
  <si>
    <t>1000 pojištění čelního skla</t>
  </si>
  <si>
    <t xml:space="preserve">  KoP Tachov</t>
  </si>
  <si>
    <t>1P7 6690</t>
  </si>
  <si>
    <t>změnou vlastníka pojištění zaniká povinnost pojišťovny vrátit zbývající část pojistného</t>
  </si>
  <si>
    <t>KoP Tachov</t>
  </si>
  <si>
    <t>Fabia Combi</t>
  </si>
  <si>
    <t>3P4 4204</t>
  </si>
  <si>
    <t>Fabia Sedan</t>
  </si>
  <si>
    <t>1P2 8767</t>
  </si>
  <si>
    <t>Kontaktní pracoviště Domažlice</t>
  </si>
  <si>
    <t>Škoda Octavia, Classic Tour</t>
  </si>
  <si>
    <t>2P3 1711</t>
  </si>
  <si>
    <t>Česká pojišťovna  a. s.</t>
  </si>
  <si>
    <t>Spálená 75/16, 113 04  Praha 1</t>
  </si>
  <si>
    <t>nejméně 6 týdnů před uplynutím pojistného roku vypovědět, pojistný rok končí 14.12.2011</t>
  </si>
  <si>
    <t>Škoda Fabia kombi</t>
  </si>
  <si>
    <t>3P6 1880</t>
  </si>
  <si>
    <t>Allianz pojišťovna, a.s.</t>
  </si>
  <si>
    <t>Ke Štvanici 656/3, 186 00 Praha 8</t>
  </si>
  <si>
    <t>nejméně 6 týdnů před uplynutím pojistného roku vypovědět, pojistný rok končí 14.9.2011</t>
  </si>
  <si>
    <t>KoP Plzeň-jih</t>
  </si>
  <si>
    <t>ŠKODA Octavia</t>
  </si>
  <si>
    <t>2P4 4298</t>
  </si>
  <si>
    <t>-</t>
  </si>
  <si>
    <t>ŠKODA Roomster</t>
  </si>
  <si>
    <t>3P9 5766</t>
  </si>
  <si>
    <t>4P3 4538</t>
  </si>
  <si>
    <t>KoP pro Plzeň - sever</t>
  </si>
  <si>
    <t>Škoda Fabia - sedan</t>
  </si>
  <si>
    <t>1P3 9407</t>
  </si>
  <si>
    <t>Spálená 75/16, 113 04 Praha 1 pracoviště Slovanská alej 24A, 317 57 Plzeň</t>
  </si>
  <si>
    <t>nejsou</t>
  </si>
  <si>
    <t>Škoda Octavia - liftback</t>
  </si>
  <si>
    <t>2P4 3920</t>
  </si>
  <si>
    <t>Škoda Octavia - sedan</t>
  </si>
  <si>
    <t>4P3 6654</t>
  </si>
  <si>
    <t>29 - PMA - 88</t>
  </si>
  <si>
    <t>KoP Rokycany</t>
  </si>
  <si>
    <t>3P71877</t>
  </si>
  <si>
    <t>Česká pojišťovna, a.s.</t>
  </si>
  <si>
    <t>Spálená 16, Praha 1</t>
  </si>
  <si>
    <t>6 týdnů před ukončením pojistného roku, tj.:15.07.2011</t>
  </si>
  <si>
    <t>Škoda Fabia hatchback</t>
  </si>
  <si>
    <t>1P23655</t>
  </si>
  <si>
    <t>6 týdnů před ukončením pojistného roku, tj.: 19.07.2011</t>
  </si>
  <si>
    <t>Škoda Octavia liftback</t>
  </si>
  <si>
    <t>2P54584</t>
  </si>
  <si>
    <t>6 týdnů před ukončením pojistného roku, tj.:21.10.2011</t>
  </si>
  <si>
    <t>KoP Klatovy</t>
  </si>
  <si>
    <t>Fabia Combi Joy 1,4</t>
  </si>
  <si>
    <t>2P3 2335</t>
  </si>
  <si>
    <t>P.O.Box 305, 601 00 Brno</t>
  </si>
  <si>
    <t>6 týdnů před uplynutím poj.období, 37/2004 Sb.</t>
  </si>
  <si>
    <t>2P3 8829</t>
  </si>
  <si>
    <t>Škoda Octavia CLASSIC 1,4 Tsi</t>
  </si>
  <si>
    <t>4P16755</t>
  </si>
  <si>
    <t xml:space="preserve"> Škoda FABIA -COMBI</t>
  </si>
  <si>
    <t>I. registrace 2002</t>
  </si>
  <si>
    <t>Kooperativa pojišťovna  a. s.</t>
  </si>
  <si>
    <t>Agentura Praha, Černokostelecká 51, 100 00 Praha 10</t>
  </si>
  <si>
    <t>Škoda OCTAVIA Classic</t>
  </si>
  <si>
    <t>4A3 3627</t>
  </si>
  <si>
    <t>I. registrace 2004</t>
  </si>
  <si>
    <t>Agentura Praha, Černokostelecká 51, 100 00 Praha 11</t>
  </si>
  <si>
    <t>CITROËN BERLINGO</t>
  </si>
  <si>
    <t>6A9 6834</t>
  </si>
  <si>
    <t>I. registrace 2006</t>
  </si>
  <si>
    <t>Agentura Praha, Černokostelecká 51, 100 00 Praha 14</t>
  </si>
  <si>
    <t>9A6 3250</t>
  </si>
  <si>
    <t>I. registrace 2008</t>
  </si>
  <si>
    <t>Agentura Praha, Černokostelecká 51, 100 00 Praha 13</t>
  </si>
  <si>
    <t>CITROËN NEMO</t>
  </si>
  <si>
    <t>1AK 6815</t>
  </si>
  <si>
    <t>I. registrace 2009</t>
  </si>
  <si>
    <t>Agentura Praha, Černokostelecká 51, 100 00 Praha 12</t>
  </si>
  <si>
    <t>1AK 6824</t>
  </si>
  <si>
    <t>Agentura Praha, Černokostelecká 51, 100 00 Praha 15</t>
  </si>
  <si>
    <t>Pardubice</t>
  </si>
  <si>
    <t>1E8 7565</t>
  </si>
  <si>
    <t>ČSOB Pojišťovna, a.s.</t>
  </si>
  <si>
    <t>Pardubice, Masarykovo nám. 1458, PSČ 532 18</t>
  </si>
  <si>
    <t>min. 6 týdnů před 14.5.2011</t>
  </si>
  <si>
    <t>2E1 2312</t>
  </si>
  <si>
    <t>min. 6 týdnů před 15.11.2011</t>
  </si>
  <si>
    <t>2E3 5344</t>
  </si>
  <si>
    <t>min. 6 týdnů před 10.11.2011</t>
  </si>
  <si>
    <t>3E8 7421</t>
  </si>
  <si>
    <t>min. 6 týdnů před 11.11.2011</t>
  </si>
  <si>
    <t>Chrudim</t>
  </si>
  <si>
    <t>ŚKODA OCTAVIA</t>
  </si>
  <si>
    <t>2E3 7475</t>
  </si>
  <si>
    <t>min. 6 týdnů před 5.3.2012</t>
  </si>
  <si>
    <t>ŠKODA FABIA</t>
  </si>
  <si>
    <t>2E8 4640</t>
  </si>
  <si>
    <t>min. 6 týdnů před 28.6.2011</t>
  </si>
  <si>
    <t>ŠKOAD FABIA COMBI</t>
  </si>
  <si>
    <t>2E0 9559</t>
  </si>
  <si>
    <t>ŠKOAD FABIA SEDAN</t>
  </si>
  <si>
    <t>1E0 7141</t>
  </si>
  <si>
    <t>Ústí nad Orlicí</t>
  </si>
  <si>
    <t>Škoda Octávia clasicc 1,4</t>
  </si>
  <si>
    <t>3E90220</t>
  </si>
  <si>
    <t>Praha 1 Spálená 75/16</t>
  </si>
  <si>
    <t>min. 6 týdnů před 24.11.2011</t>
  </si>
  <si>
    <t>Škoda Octávia</t>
  </si>
  <si>
    <t>1E93102</t>
  </si>
  <si>
    <t>min. 6 týdnů před 30.09.2011</t>
  </si>
  <si>
    <t>Opela Astra Caravan</t>
  </si>
  <si>
    <t>3E39383</t>
  </si>
  <si>
    <t>min. 6 týdnů před 05.08.2011</t>
  </si>
  <si>
    <t>UOK 09-89</t>
  </si>
  <si>
    <t>3.698</t>
  </si>
  <si>
    <t>Svitavy</t>
  </si>
  <si>
    <t>3E0 3403</t>
  </si>
  <si>
    <t>Spálená 75/16, 113 04 Praha 1, IČ 45272956</t>
  </si>
  <si>
    <t>min. 6 týdnů před 1. 7. 2011</t>
  </si>
  <si>
    <t>2E0 3092</t>
  </si>
  <si>
    <t>1E1 8687</t>
  </si>
  <si>
    <t>ŠKODA FELICIA</t>
  </si>
  <si>
    <t>SYE 77- 53</t>
  </si>
  <si>
    <t>3E4 8134</t>
  </si>
  <si>
    <t>min. 6 týdnů před 18.11. 2011</t>
  </si>
  <si>
    <t>PŘÍPOJNÉ VOZIDLO - PŘÍVĚS</t>
  </si>
  <si>
    <t>20SYA77</t>
  </si>
  <si>
    <t>Krajská pobočka v Brně</t>
  </si>
  <si>
    <t>Š-Octavia</t>
  </si>
  <si>
    <t>3B36743</t>
  </si>
  <si>
    <t>Kooperativa</t>
  </si>
  <si>
    <t>Kooperativa pojišťovna, a.s., Viena Insurance Group, Templová 747, 110 01 Praha 1</t>
  </si>
  <si>
    <t>6 týdnů, při změně majitele po nahlášení</t>
  </si>
  <si>
    <t>Š- Fabia</t>
  </si>
  <si>
    <t>3B12803</t>
  </si>
  <si>
    <t>Kooperativa pojišťovna, a.s., Viena Insurance Group, Templová 747, 110 01 Praha 2</t>
  </si>
  <si>
    <t>Š. Fabia</t>
  </si>
  <si>
    <t>6B91240</t>
  </si>
  <si>
    <t>4B03602</t>
  </si>
  <si>
    <t>Š-Fabia</t>
  </si>
  <si>
    <t>3B82594</t>
  </si>
  <si>
    <t>6B91241</t>
  </si>
  <si>
    <t>Přívěsný vozík</t>
  </si>
  <si>
    <t>53BMA70</t>
  </si>
  <si>
    <t>Kontaktní pracoviště v Břeclavi</t>
  </si>
  <si>
    <t>Škoda Octavia combi 1U</t>
  </si>
  <si>
    <t>4B8 3611</t>
  </si>
  <si>
    <t>výpověď doručit ČP nejpozději 6 týdnů před výročním dnem, tj. 22.12.2011, nebo dohoda při změně vlastníka automobilu</t>
  </si>
  <si>
    <t>Škoda Octavia liftback 1U</t>
  </si>
  <si>
    <t>2B7 9850</t>
  </si>
  <si>
    <t>výroční den 27.12.2011</t>
  </si>
  <si>
    <t>Škoda Fabia sedan</t>
  </si>
  <si>
    <t>1B3 9806</t>
  </si>
  <si>
    <t>KoP Vyškov</t>
  </si>
  <si>
    <t>Octavie</t>
  </si>
  <si>
    <t xml:space="preserve">3B1 8282 </t>
  </si>
  <si>
    <t>ČSOB Pojišťovna, a.s., člen holdingu ČSOB</t>
  </si>
  <si>
    <t>Masarykovo nám. 1458, Zelené předměstí, 532 18  Pardubice</t>
  </si>
  <si>
    <t xml:space="preserve">výpoveď musí být dána 6 týdnu před uplynutím pojistného období </t>
  </si>
  <si>
    <t>Fabia</t>
  </si>
  <si>
    <t>3B7 3494</t>
  </si>
  <si>
    <t>6B8 3333</t>
  </si>
  <si>
    <t>kontaktní pracoviště Hodonín</t>
  </si>
  <si>
    <t>2B9 5909</t>
  </si>
  <si>
    <t>Česká pojišťovna a.s., Spálená 16, 113 04 Praha 1</t>
  </si>
  <si>
    <t>6 týdnů před splatností pojistného</t>
  </si>
  <si>
    <t>Škoda Roomster</t>
  </si>
  <si>
    <t>5B1 2077</t>
  </si>
  <si>
    <t>6B7 6424</t>
  </si>
  <si>
    <t>Kontaktní pracoviště Blansko</t>
  </si>
  <si>
    <t>Škoda YETI</t>
  </si>
  <si>
    <t>6B2 0264</t>
  </si>
  <si>
    <t>výpověď 6 týdnů před datem 21.10.2011</t>
  </si>
  <si>
    <t>4B3 8440</t>
  </si>
  <si>
    <t>výpověď 6 týdnů před datem 19.2.2012</t>
  </si>
  <si>
    <t>Škoda Fabia 1,4</t>
  </si>
  <si>
    <t>2B6 9594</t>
  </si>
  <si>
    <t>Kontaktní pracoviště krajské pob. v Brně - pro Šlapanice a Kuřim</t>
  </si>
  <si>
    <t>2B43690</t>
  </si>
  <si>
    <t xml:space="preserve">korespondenční adresa:       Brněnská 634, 664 42 Modřice            </t>
  </si>
  <si>
    <t>3B37940</t>
  </si>
  <si>
    <t>2B79462</t>
  </si>
  <si>
    <t>Kontaktní pracoviště Znojmo</t>
  </si>
  <si>
    <t>ZNI 54-28</t>
  </si>
  <si>
    <t>ČESKÁ POJIŠŤOVNA</t>
  </si>
  <si>
    <t>Česká pojišťovnaa.s., Spálená 75/16, 113 04 Praha 1              Česká republika</t>
  </si>
  <si>
    <t>6 týdnů před splatností, k výročnímu dni počátku smlouvy                                 ( smlouva uzavřena 31.3.2009 )</t>
  </si>
  <si>
    <t>2B9 3087</t>
  </si>
  <si>
    <t>5B7 2418</t>
  </si>
  <si>
    <t>6B1 4968</t>
  </si>
  <si>
    <t>2L00747</t>
  </si>
  <si>
    <t>Spáleného 75/16, 113 04 Praha 1</t>
  </si>
  <si>
    <t>od 8.7.2009, doba neurčitá, ukončení dohodou</t>
  </si>
  <si>
    <t>2L27227</t>
  </si>
  <si>
    <t>Škoda Yeti</t>
  </si>
  <si>
    <t>3L62008</t>
  </si>
  <si>
    <t>Úřad práce - krajská pobočka v Liberci - kontaktní pracoviště Česká Lípa</t>
  </si>
  <si>
    <t>2L0 7673</t>
  </si>
  <si>
    <t>Spálená 75/16, Praha 1, PSČ113 04</t>
  </si>
  <si>
    <t>od 4.1.2011, doba neurčitá, pojištění čelního skla 700 Kč</t>
  </si>
  <si>
    <t>Škoda Octavia 1,6 Tour</t>
  </si>
  <si>
    <t>2L0 8579</t>
  </si>
  <si>
    <t>Škoda Octavia Classic 1,4 TSI</t>
  </si>
  <si>
    <t>3L5 4220</t>
  </si>
  <si>
    <t>Úřad práce - krajská pobočka v Liberci - kontaktní pracoviště Jablonec nad Nisou</t>
  </si>
  <si>
    <t>3L21394</t>
  </si>
  <si>
    <t>Spálená 75/16,  113 04 Praha 1</t>
  </si>
  <si>
    <t>pojištěno do 06.07.2011,lze vypovědět nejméně 6 týdnů před uplynutím pojistného roku</t>
  </si>
  <si>
    <t>2L06009</t>
  </si>
  <si>
    <t>pojištěno do 12.12.2011,lze vypovědět nejméně 6 týdnů před uplynutím pojistného roku</t>
  </si>
  <si>
    <t>Octavia Combi</t>
  </si>
  <si>
    <t>2L62666</t>
  </si>
  <si>
    <t>pojištěno do 07.12.2011, lze vypovědět nejméně 6 týdnů před uplynutím pojistného roku</t>
  </si>
  <si>
    <t>Úřad práce - krajská pobočka v Liberci - kontaktní pracoviště Semily</t>
  </si>
  <si>
    <t>1L9 4774</t>
  </si>
  <si>
    <t>ČSOB</t>
  </si>
  <si>
    <t>platnost do 02/2012, lze vypovědět 6 týdnů před ukončením platnosti</t>
  </si>
  <si>
    <t>2L3 3322</t>
  </si>
  <si>
    <t>1K7 1577</t>
  </si>
  <si>
    <t xml:space="preserve">Česká pojišťovna a.s. </t>
  </si>
  <si>
    <t xml:space="preserve">Změny a zánik pojištění jsou nastaveny dle všeobecných pojistných podmínek.  </t>
  </si>
  <si>
    <t>Škoda Fabia  Combi</t>
  </si>
  <si>
    <t>1K8 6790</t>
  </si>
  <si>
    <t>2K2 0889</t>
  </si>
  <si>
    <t>Kontaktní pracoviště Cheb</t>
  </si>
  <si>
    <t>Škoda Fabia Hatchback</t>
  </si>
  <si>
    <t>2K72978</t>
  </si>
  <si>
    <t>Kooperativa pojišťovna, a.s. Vienna Insurance Group</t>
  </si>
  <si>
    <t>Templova 747, 110 01 Praha</t>
  </si>
  <si>
    <t>podle zák. č. 37/2004 Sb. a) - § 19 - uplynutím doby, tj. v našem případě k 31.12.2011, b) dohodou, c) výpovědí, která musí být doručena alespoň 6 týdnů před uplynutím pojistného období, tj. v našem případě před 31.12.2011</t>
  </si>
  <si>
    <t>2K19599</t>
  </si>
  <si>
    <t>Škoda Octavia Liftback</t>
  </si>
  <si>
    <t>1K68699</t>
  </si>
  <si>
    <t>Kontaktní pracoviště Sokolov</t>
  </si>
  <si>
    <t>Octávia</t>
  </si>
  <si>
    <t>2K83890</t>
  </si>
  <si>
    <t>1K58127</t>
  </si>
  <si>
    <t>1K77834</t>
  </si>
  <si>
    <t>Úřad práce - krajská pobočka v Plzni; KoP Plzeň-město</t>
  </si>
  <si>
    <t>Úřad práce - krajská pobočka ve Zlíně; Vsetín</t>
  </si>
  <si>
    <t>Fabia Combi 2B4 36-90                      smlouva sjednána na dobu neurčitou, výpověď dle obch.zákoníku</t>
  </si>
  <si>
    <t>Fabia 3B3 79-40                      smlouva sjednána na dobu neurčitou, výpověď dle obch.zákoníku</t>
  </si>
  <si>
    <t>Octavia 2B7 94-62                      smlouva sjednána na dobu neurčitou, výpověď dle obch.zákoníku</t>
  </si>
  <si>
    <t>Kontaktní pracoviště Jihlava</t>
  </si>
  <si>
    <t>Š FABIA</t>
  </si>
  <si>
    <t>JII-81-34</t>
  </si>
  <si>
    <t>Templová 747, 110 01 PRAHA 1</t>
  </si>
  <si>
    <t>doba určitá - do 31.12.2011</t>
  </si>
  <si>
    <t xml:space="preserve">Š - OCTAVIA  </t>
  </si>
  <si>
    <t>1J7 6982</t>
  </si>
  <si>
    <t>2J3 7374</t>
  </si>
  <si>
    <t>Š-ROOMSTER</t>
  </si>
  <si>
    <t>Kontaktní pracoviště Pelhřimov</t>
  </si>
  <si>
    <t>Š YETI</t>
  </si>
  <si>
    <t>3J9 1396</t>
  </si>
  <si>
    <t>Česká pojištovna, a.s.</t>
  </si>
  <si>
    <t>Nejpozději 6 týdnů před výročním datem sjednání,datum sjednání poj.sml.= 24.8.2009</t>
  </si>
  <si>
    <t>Š OCTAVIA</t>
  </si>
  <si>
    <t>1J2 9484</t>
  </si>
  <si>
    <t>Nejpozději 6 týdnů před výročním datem sjednání,datum sjednání poj.sml.= 24.8.2010</t>
  </si>
  <si>
    <t>Š FABIA COMBI</t>
  </si>
  <si>
    <t>1J3 2233</t>
  </si>
  <si>
    <t>Nejpozději 6 týdnů před výročním datem sjednání,datum sjednání poj.sml.= 24.8.2011</t>
  </si>
  <si>
    <t>Kontaktní pracoviště           Žďár nad Sázavou</t>
  </si>
  <si>
    <t>2J2 6229</t>
  </si>
  <si>
    <t>6 týdnů před koncen ročního pojistného období</t>
  </si>
  <si>
    <t>1J9 8810</t>
  </si>
  <si>
    <t>2J4 8988</t>
  </si>
  <si>
    <t>Peugeot Partner</t>
  </si>
  <si>
    <t>3J5 9760</t>
  </si>
  <si>
    <t>3J5 9798</t>
  </si>
  <si>
    <t>Kontaktní pracoviště Třebíč</t>
  </si>
  <si>
    <t>Škoda Fabia Combi 1,4 16V Ambiente</t>
  </si>
  <si>
    <t>3J83101</t>
  </si>
  <si>
    <t>Česká podnikatelská pojišťovna, a.s.</t>
  </si>
  <si>
    <t>Vienna Insurance Group, Budějovická 5, 140 21 Praha 4</t>
  </si>
  <si>
    <t>změna vlastníka</t>
  </si>
  <si>
    <t>Škoda Fabia sedan 1,4</t>
  </si>
  <si>
    <t>1J24429</t>
  </si>
  <si>
    <t xml:space="preserve">Česká pojišťovna, a.s., Spálená 16, 113 04 Praha 1 </t>
  </si>
  <si>
    <t>Škoda Octavia Classic tour</t>
  </si>
  <si>
    <t>2J2 4924</t>
  </si>
  <si>
    <t>Kontaktní pracoviště Havlíčkův Brod</t>
  </si>
  <si>
    <t>1J8 8934</t>
  </si>
  <si>
    <t>ČP a.s. Spálená 75/16, 113 04 Praha 1</t>
  </si>
  <si>
    <t>dohodou, výpovědí, odstoupením</t>
  </si>
  <si>
    <t>1J9 9375</t>
  </si>
  <si>
    <t>3J6 1531</t>
  </si>
  <si>
    <t>4H3 93 57</t>
  </si>
  <si>
    <t xml:space="preserve">Allianz pojišťovna, a.s. </t>
  </si>
  <si>
    <t>Ke Štvanici 656/3, 185 00  Praha 8</t>
  </si>
  <si>
    <t>lze dohodou či výpovědí ke konci pojistného období (26.11.2011)</t>
  </si>
  <si>
    <t>ŠKODA Fabia</t>
  </si>
  <si>
    <t>HKP 03 18</t>
  </si>
  <si>
    <t>lze dohodou či výpovědí ke konci pojistného období (30.12.2011)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</si>
  <si>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ŠKODA Felicia combi</t>
  </si>
  <si>
    <t>HKL 28 39</t>
  </si>
  <si>
    <t>lze dohodou či výpovědí ke konci pojistného období (31.12.2011)</t>
  </si>
  <si>
    <t>Kontaktní pracoviště Náchod</t>
  </si>
  <si>
    <t>osobní Škoda Fabia</t>
  </si>
  <si>
    <t>3H41830</t>
  </si>
  <si>
    <t xml:space="preserve">6 týdnů před výročním datem (6.4.2012 je nejbližší výroční datum) tj.20. února 2012 odeslat písemnou výpověď </t>
  </si>
  <si>
    <t>osobní Škoda Octavia</t>
  </si>
  <si>
    <t>1H94212</t>
  </si>
  <si>
    <t xml:space="preserve">6 týdnů před výročním datem (25.2.2012 je nejbližší výroční datum) tj.2. ledna 2012 odeslat písemnou výpověď </t>
  </si>
  <si>
    <t>přívěs za osobní automobil typ AP 02 A</t>
  </si>
  <si>
    <t>22NAA20</t>
  </si>
  <si>
    <t xml:space="preserve">6 týdnů před výročním datem (25.1.2012 je nejbližší výroční datum) tj.5.prosince 2011 odeslat písemnou výpověď </t>
  </si>
  <si>
    <t>Kontaktní pracoviště Trutnov</t>
  </si>
  <si>
    <t>2H39989</t>
  </si>
  <si>
    <t>Splálená 75/16, 113 04 Praha 1</t>
  </si>
  <si>
    <t>ÚP má uzavřenou pojistnou smlouvu o sdruženém pojištění souboru vozidel (tj. 3)</t>
  </si>
  <si>
    <t>4H18501</t>
  </si>
  <si>
    <t>auta mají jak povinné poj., tak havarijní pojištění - cena je kalkulována jako celek po zohlednění bonusů</t>
  </si>
  <si>
    <t>ŠKODA YETI</t>
  </si>
  <si>
    <t>4H51811</t>
  </si>
  <si>
    <t>podmínky výpovědi jsou stanoveny obecně -60 dní před výročním dnem pojištění</t>
  </si>
  <si>
    <t xml:space="preserve">Kontaktní pracoviště Jičín </t>
  </si>
  <si>
    <t>JCI 48 21</t>
  </si>
  <si>
    <t>Česká pojišťovna, a. s.</t>
  </si>
  <si>
    <t>Změna vlastníka - ihned, jinak 6 týdnů před uplynutím pojistné doby</t>
  </si>
  <si>
    <t>1H7 01 89</t>
  </si>
  <si>
    <t>4H2 84 14</t>
  </si>
  <si>
    <t>Kontaktní pracoviště Rychnov nad Kněžnou</t>
  </si>
  <si>
    <t>Š Felicia Combi</t>
  </si>
  <si>
    <t>RKE 78-91</t>
  </si>
  <si>
    <t>Spálená 75/16,                          113 04 Praha 1</t>
  </si>
  <si>
    <t>Nejpozději 6 týdnů před výročním termínem uzavření smlouvy (změna podsmlouvy - snížení pojistného provedena k 1.3.2011, tj. cca do 15.1.2012)</t>
  </si>
  <si>
    <t>Š Fabia Combi</t>
  </si>
  <si>
    <t>Š Octavia</t>
  </si>
  <si>
    <t>2H4 4712</t>
  </si>
  <si>
    <t>Š Roomster</t>
  </si>
  <si>
    <t>3H1 4575</t>
  </si>
  <si>
    <t>Nákladní přívěs Verorex</t>
  </si>
  <si>
    <t>11- RKA- 09</t>
  </si>
  <si>
    <t>x</t>
  </si>
  <si>
    <t xml:space="preserve">KoP Příbram </t>
  </si>
  <si>
    <t>6S8 6664</t>
  </si>
  <si>
    <t>šest týdnů před splatností  tzn. nejpozději dne 28.4.2011  (splatnost 10.6.2011)</t>
  </si>
  <si>
    <t>8S8 3973</t>
  </si>
  <si>
    <t>šest týdnů před splatností  tzn. nejpozději dne 14.7.2011(splatnost 26.8.2011)</t>
  </si>
  <si>
    <t>4S6 6426</t>
  </si>
  <si>
    <t>šest týdnů před splatností  tzn. nejpozději dne 23.9.2011(splatnost 5.11.2011)</t>
  </si>
  <si>
    <t>3S1 5918</t>
  </si>
  <si>
    <t>šest týdnů před splatností  tzn. nejpozději dne 21.4.2011(splatnost 3.6.2011)</t>
  </si>
  <si>
    <t>KoP  Praha -východ</t>
  </si>
  <si>
    <t>4A31585</t>
  </si>
  <si>
    <t>Osmidenní výpovědní lhůta, pojištění zanikne jejím uplynutím</t>
  </si>
  <si>
    <t>KoP Praha -východ</t>
  </si>
  <si>
    <t>1AL2045</t>
  </si>
  <si>
    <t>KoP  Beroun</t>
  </si>
  <si>
    <t>osobní automobil Škoda OCTAVIA</t>
  </si>
  <si>
    <t>4S14677</t>
  </si>
  <si>
    <t>Česká pojišťovna a. s.</t>
  </si>
  <si>
    <t xml:space="preserve">bez udání důvodu dát výpověď min. 6 týdnů před výročím pojistky </t>
  </si>
  <si>
    <t>6S96058</t>
  </si>
  <si>
    <t>Generali pojišťovna a. s.</t>
  </si>
  <si>
    <t>Bělehradská 132, 120 84 Praha 2</t>
  </si>
  <si>
    <t>9S73936</t>
  </si>
  <si>
    <t>přívěs nákladní AGADOS</t>
  </si>
  <si>
    <t>8S94980</t>
  </si>
  <si>
    <t>bez</t>
  </si>
  <si>
    <t>Brněnská 634, 664 42  Modřice</t>
  </si>
  <si>
    <t>KoP Benešov</t>
  </si>
  <si>
    <t>BNJ 0417</t>
  </si>
  <si>
    <t>6 týdnů před výročním dnem uzavření pojistky</t>
  </si>
  <si>
    <t>Škoda Felicia</t>
  </si>
  <si>
    <t>4SO2381</t>
  </si>
  <si>
    <t>4SO2511</t>
  </si>
  <si>
    <t>6S48549</t>
  </si>
  <si>
    <t>Spálená 75, Praha 1, 11304</t>
  </si>
  <si>
    <t>KoP Nymburk</t>
  </si>
  <si>
    <t>4S58240</t>
  </si>
  <si>
    <t>Spálená 16, 113 04 Praha1, P.O.Box 305 Brno</t>
  </si>
  <si>
    <t>Poj. na dobu neurčitou,pojistné období je 1 pojistný rok.Výpověď je 6 týdnů před výroční splatností poj. smlouvy tj. 14.1.</t>
  </si>
  <si>
    <t>3S35084</t>
  </si>
  <si>
    <t>8S19620</t>
  </si>
  <si>
    <t>KoP  Kutná Hora</t>
  </si>
  <si>
    <t>3S86786</t>
  </si>
  <si>
    <t>Spálená 76/16, 113 04 Praha 1</t>
  </si>
  <si>
    <t>6 týdnů před vypršením smlouvy - do 15.11.2011</t>
  </si>
  <si>
    <t>6S05854</t>
  </si>
  <si>
    <t>Uniqa</t>
  </si>
  <si>
    <t>6 týdnů před vypršením smlouvy - do 2.5.2011</t>
  </si>
  <si>
    <t>1S38794</t>
  </si>
  <si>
    <t>KoP Kladno</t>
  </si>
  <si>
    <t>nejsou stanoveny, platnost je vždy 12 měsíců ode dne uzavření</t>
  </si>
  <si>
    <t>Octavia Liftback</t>
  </si>
  <si>
    <t>7S0 6680</t>
  </si>
  <si>
    <t>Octavia Ambiente</t>
  </si>
  <si>
    <t>1SB 8087</t>
  </si>
  <si>
    <t>KoP Rakovník</t>
  </si>
  <si>
    <t>1SF6737</t>
  </si>
  <si>
    <t>Česká pojiťovna, a.s.</t>
  </si>
  <si>
    <t>6 týdnů před datem splatnosti</t>
  </si>
  <si>
    <t>9S39856</t>
  </si>
  <si>
    <t>KoP Mladá Boleslav</t>
  </si>
  <si>
    <t>1S13477</t>
  </si>
  <si>
    <t>Allianz</t>
  </si>
  <si>
    <t>K výročnímu datu, 6 týdnů předem (všechny smlouvy jsou uzavřeny a prodlužovány k 1.1.)</t>
  </si>
  <si>
    <t>4S50177</t>
  </si>
  <si>
    <t>1SC5756</t>
  </si>
  <si>
    <t>KoP Kolín</t>
  </si>
  <si>
    <t xml:space="preserve">ŠKODA FABIA COMBI </t>
  </si>
  <si>
    <t>3S2 7124</t>
  </si>
  <si>
    <t>KOOPERATIVA pojišťovna a.s.</t>
  </si>
  <si>
    <t>Teplova 747, 110 01  Praha 1</t>
  </si>
  <si>
    <t>6 týdnů</t>
  </si>
  <si>
    <t>4S3 8790</t>
  </si>
  <si>
    <t>Teplova 747, 110 01  Praha 2</t>
  </si>
  <si>
    <t>KoP Kolíně</t>
  </si>
  <si>
    <t>7S1 1600</t>
  </si>
  <si>
    <t>Teplova 747, 110 01  Praha 3</t>
  </si>
  <si>
    <t>KoP Mělník</t>
  </si>
  <si>
    <t>8S1 3761</t>
  </si>
  <si>
    <t>Kooperativa pojišt'ovna, a.s.</t>
  </si>
  <si>
    <t>Pojistné období 12 měs., doba neurčitá. Počátek pojištění 01.07.2008</t>
  </si>
  <si>
    <t>9S5 5708</t>
  </si>
  <si>
    <t>Pojistné období 12 měs., doba neurčitá. Počátek pojištění 23.11.2009</t>
  </si>
  <si>
    <t>4S4 9564</t>
  </si>
  <si>
    <t>Pojistné období 12 měs., doba neurčitá. Počátek pojištění 27.09.2008</t>
  </si>
  <si>
    <t>KoP Praha-západ</t>
  </si>
  <si>
    <t>Škoda Octavia 1,6</t>
  </si>
  <si>
    <t>4A3 65 90</t>
  </si>
  <si>
    <t>nejpozději 6 týdnů před výročním datem uzavření smlouvy. Datum uzavření 2.12.2009</t>
  </si>
  <si>
    <t>Škoda Octavia 1,4</t>
  </si>
  <si>
    <t>1AL 04 96</t>
  </si>
  <si>
    <t xml:space="preserve">Úřad práce ČR - krajská pobočka Příbram; KoP Příbram </t>
  </si>
  <si>
    <t>Kontaktní pracoviště Most</t>
  </si>
  <si>
    <t>Ford Focus hatchback</t>
  </si>
  <si>
    <t>4U5 6556</t>
  </si>
  <si>
    <t>Smlouva na dobu neurčitou. Výpověď ze smlouvy je 6 týdnů před výročím data sjednání smlouvy, dále smlouva končí odpisem nebo prodejem vozidla - ihned. Obecně se podmínky řídí VPPH 2006 a DPPA 2006</t>
  </si>
  <si>
    <t>vč.  pojištění čelního skla</t>
  </si>
  <si>
    <t>2U5 9100</t>
  </si>
  <si>
    <t>2 smlouvy (zvlášť havarijní a zvlášť zákonná). Smlouva na dobu neurčitou. Výpověď ze smlouvy je 6 týdnů před výročím data sjednání smlouvy, dále smlouva končí odpisem nebo prodejem vozidla - ihned. Obecně se podmínky řídí VPPH 2006 a DPPA 2006</t>
  </si>
  <si>
    <t>Škoda Octavia Sedan</t>
  </si>
  <si>
    <t>2U8 0044</t>
  </si>
  <si>
    <t>Kontaktní pracoviště Děčín</t>
  </si>
  <si>
    <t>5U6 5647</t>
  </si>
  <si>
    <t>Česká pojišťovna, a. s., Spálená 75/16, 113 04 Praha 1</t>
  </si>
  <si>
    <t>Výpovědní lhůta je 6 týdnů před splatností na další období (1 rok)</t>
  </si>
  <si>
    <t>2U3 9924</t>
  </si>
  <si>
    <t>Kontaktní pracoviště Teplice</t>
  </si>
  <si>
    <t>2U8 8414</t>
  </si>
  <si>
    <t>výpověď 6 týdnů před výročím pojištění</t>
  </si>
  <si>
    <t>TPL 86 80</t>
  </si>
  <si>
    <t>Spálená 75/16, 113 04 Praha 2</t>
  </si>
  <si>
    <t>Kontaktní pracoviště Louny</t>
  </si>
  <si>
    <t>Fabia Combi 6Y</t>
  </si>
  <si>
    <t>2U6 91-87</t>
  </si>
  <si>
    <t>všeob. dle čl. 4 poj.smlouvy odst. 2,4</t>
  </si>
  <si>
    <t>4U3 50-87</t>
  </si>
  <si>
    <t>Fabia Sedan 6Y</t>
  </si>
  <si>
    <t>2U4 55-87</t>
  </si>
  <si>
    <t>Kontaktní pracoviště Ústí nad Labem</t>
  </si>
  <si>
    <t>Spálená 75/16, 113 04 Praha</t>
  </si>
  <si>
    <t>Sjednáno na dobu neurčitou - výpověď dle všeobecných podmínek pojišťovny</t>
  </si>
  <si>
    <t>2U9 1217</t>
  </si>
  <si>
    <t>1U3 40 36</t>
  </si>
  <si>
    <t>Nákladní přívěs</t>
  </si>
  <si>
    <t>27 ULA 97</t>
  </si>
  <si>
    <t>Kontaktní pracoviště Chomutov</t>
  </si>
  <si>
    <t>ŠKODA ROOMSTER</t>
  </si>
  <si>
    <t>4U1 1435</t>
  </si>
  <si>
    <t>Kooperativa,a.s.  Vienna Insurance Group</t>
  </si>
  <si>
    <t>Templová 747, 110 01  Praha 1</t>
  </si>
  <si>
    <t>nejpozdějí 6.týdnů před uplynutím pojistného období</t>
  </si>
  <si>
    <t>3U2 2645</t>
  </si>
  <si>
    <t>2U7 0414</t>
  </si>
  <si>
    <t>ŠKODA FABIA KOMBI</t>
  </si>
  <si>
    <t>2U4 1831</t>
  </si>
  <si>
    <t>Kontaktní pracoviště Litoměřice</t>
  </si>
  <si>
    <t>Škoda Octavia II</t>
  </si>
  <si>
    <t>5U7 1181</t>
  </si>
  <si>
    <t>12/2009</t>
  </si>
  <si>
    <t>Templova 747, 110 01  Praha 1</t>
  </si>
  <si>
    <t>sml. uzavřena na dobu neurčitou, pojistné období na 12 měs.</t>
  </si>
  <si>
    <t>4U5 2777</t>
  </si>
  <si>
    <t>11/2007</t>
  </si>
  <si>
    <t>2U0 9443</t>
  </si>
  <si>
    <t>5/2004</t>
  </si>
  <si>
    <t>2U7 4775</t>
  </si>
  <si>
    <t>12/2004</t>
  </si>
  <si>
    <t>Úřad práce - krajská pobočka v Ústí nad Labem; Kontaktní pracoviště Most</t>
  </si>
  <si>
    <t>1A7 1035</t>
  </si>
  <si>
    <t>výpověď doručenou nejméně 6 týdnů před uplynutím  příslušného pojistného období  (poslední platba  10.7. 2010)</t>
  </si>
  <si>
    <t>výpověďdoručenou nejméně 6 týdnů před uplynutím  příslušného pojistného období (splatnost  2. 12. a 2. 12. 2010)</t>
  </si>
  <si>
    <t>výpověďdoručenou nejméně 6 týdnů před uplynutím  příslušného pojistného období (splatnost  12. 12. 2010)</t>
  </si>
  <si>
    <t>výpověď doručenou nejméně 6 týdnů před uplynutím  příslušného pojistného období (splatnost  30. 10. 2010)</t>
  </si>
  <si>
    <t>výpověď doručenou nejméně 6 týdnů před uplynutím  příslušného pojistného období (splatnost  19. 11. 2010)</t>
  </si>
  <si>
    <t>Kooperativa pojišťovna, a.s., Vienna Insurance Group</t>
  </si>
  <si>
    <t>právní předpisy zákona o pojištovnictví</t>
  </si>
  <si>
    <t>2T7 5847</t>
  </si>
  <si>
    <t>2T9 5787</t>
  </si>
  <si>
    <t>6T7 1867</t>
  </si>
  <si>
    <t>4T8 8027</t>
  </si>
  <si>
    <t xml:space="preserve">51 OVA 78 </t>
  </si>
  <si>
    <t>2T9 9425</t>
  </si>
  <si>
    <t>Karviná</t>
  </si>
  <si>
    <t>1T1 9528</t>
  </si>
  <si>
    <t>Škoda Fabia Classic Plus 1,4</t>
  </si>
  <si>
    <t>2T6 1197</t>
  </si>
  <si>
    <t>5T4 3536</t>
  </si>
  <si>
    <t>Škoda  Fabia sedan</t>
  </si>
  <si>
    <t>2T8 4071</t>
  </si>
  <si>
    <t>NJ</t>
  </si>
  <si>
    <t>2T6 0447</t>
  </si>
  <si>
    <t>4T7 8410</t>
  </si>
  <si>
    <t>6T6 5223</t>
  </si>
  <si>
    <t>6T09320</t>
  </si>
  <si>
    <t>BR</t>
  </si>
  <si>
    <t>5T20949</t>
  </si>
  <si>
    <t>1T81965</t>
  </si>
  <si>
    <t>1T80948</t>
  </si>
  <si>
    <t>4T53633</t>
  </si>
  <si>
    <t>3TO6195</t>
  </si>
  <si>
    <t>Templová 747, Praha 1</t>
  </si>
  <si>
    <t>FM</t>
  </si>
  <si>
    <t>2T8 0367</t>
  </si>
  <si>
    <t>4T3 0695</t>
  </si>
  <si>
    <t>5T5 9832</t>
  </si>
  <si>
    <t>SUZUKI SX 4</t>
  </si>
  <si>
    <t>6T1 6005</t>
  </si>
  <si>
    <t xml:space="preserve">35-FMA-85 </t>
  </si>
  <si>
    <t>3T4 2913</t>
  </si>
  <si>
    <t>OPN 46-00</t>
  </si>
  <si>
    <t>ZÁK - Kooperativa pojišťovna a.s  HAV - Česká pojišťovna a.s.</t>
  </si>
  <si>
    <t xml:space="preserve"> Templova 747, 110 01 Praha   Spálená 75/16, 113 04 Praha</t>
  </si>
  <si>
    <t>OP</t>
  </si>
  <si>
    <t>2T50359</t>
  </si>
  <si>
    <t>ZÁK - Kooperativa pojišťovna a.s  HAV -  Česká pojišťovna a.s.</t>
  </si>
  <si>
    <t>4T42065</t>
  </si>
  <si>
    <t>ZÁK - Kooperativa pojišťovna a.s   HAV -  Česká pojišťovna a.s.</t>
  </si>
  <si>
    <t>6T26456</t>
  </si>
  <si>
    <t>ZÁK - Kooperativa pojišťovna a.s   HAV - Česká pojišťovna a.s.</t>
  </si>
  <si>
    <t>Olomoucký</t>
  </si>
  <si>
    <t>1M92495</t>
  </si>
  <si>
    <t>Spálená 75/16, 113 01 Praha 1</t>
  </si>
  <si>
    <t>změnou v osobě vlastníka</t>
  </si>
  <si>
    <t>2M18278</t>
  </si>
  <si>
    <t>3M51273</t>
  </si>
  <si>
    <t>Yeti</t>
  </si>
  <si>
    <t>3M74016</t>
  </si>
  <si>
    <t xml:space="preserve">Škoda Octavia combi </t>
  </si>
  <si>
    <t>2M3 8998</t>
  </si>
  <si>
    <t>dle informace z klientského centra, pojištění zaniká změnou majitele</t>
  </si>
  <si>
    <t>3M6 6393</t>
  </si>
  <si>
    <t>4M0 0202</t>
  </si>
  <si>
    <t>Úřad práce ČR - kontaktní pracoviště Šumperk</t>
  </si>
  <si>
    <t>3M0 8237</t>
  </si>
  <si>
    <t>Česká pojišťovna a.s., IČ 45272956</t>
  </si>
  <si>
    <t xml:space="preserve">Spálená 75/16, 113 04 Praha1 </t>
  </si>
  <si>
    <t>standardní</t>
  </si>
  <si>
    <t>2M1 5586</t>
  </si>
  <si>
    <t>SUJ 45-32</t>
  </si>
  <si>
    <t>Allianz pojišťovna a.s.</t>
  </si>
  <si>
    <t>2M0 0485</t>
  </si>
  <si>
    <t>3M5 3990</t>
  </si>
  <si>
    <t>Přívěs nákladní OA</t>
  </si>
  <si>
    <t>3M4 3268</t>
  </si>
  <si>
    <t>škoda Octavia II Clasic</t>
  </si>
  <si>
    <t>4M1 3055</t>
  </si>
  <si>
    <t>Generali a.s. IČ 61859869</t>
  </si>
  <si>
    <t>Bělehradská 132,122 84 ,Praha 2</t>
  </si>
  <si>
    <t>škoda Fabia COMFORT 1.4</t>
  </si>
  <si>
    <t>1M1 8914</t>
  </si>
  <si>
    <t>Česká pojišťovna a.s IČ 45272956</t>
  </si>
  <si>
    <t>Spálená  75/16, 113 04, Praha 1</t>
  </si>
  <si>
    <t>škoda Octavia Tour 1,6</t>
  </si>
  <si>
    <t>2M1 3629</t>
  </si>
  <si>
    <t>přívěs</t>
  </si>
  <si>
    <t>1M2 2497</t>
  </si>
  <si>
    <t>není</t>
  </si>
  <si>
    <t>Úřad práce ČR, krajská pobočka Olomouc</t>
  </si>
  <si>
    <t>2M25484</t>
  </si>
  <si>
    <t>Spálená 75/16, 113 04, Praha 1</t>
  </si>
  <si>
    <t>PS 59417684-28 změnou vlastníka</t>
  </si>
  <si>
    <t>čtvrtletní platba</t>
  </si>
  <si>
    <t>2M51928</t>
  </si>
  <si>
    <t>PS č. 49564083-12 změnou vlastníka</t>
  </si>
  <si>
    <t>3M82214</t>
  </si>
  <si>
    <t>PS č. 59397213-14 změnou vlastníka</t>
  </si>
  <si>
    <t>1M28579</t>
  </si>
  <si>
    <t>PS č. 49533213-11 změnou vlastníka</t>
  </si>
  <si>
    <t>Úřad práce ČR - krajská pobočka v Olomouci; kontaktní pracoviště Prostějov</t>
  </si>
  <si>
    <t>Prostějov</t>
  </si>
  <si>
    <t>Jeseník</t>
  </si>
  <si>
    <t>Šumperk</t>
  </si>
  <si>
    <t>Přerov</t>
  </si>
  <si>
    <t>SPZ původní</t>
  </si>
  <si>
    <t xml:space="preserve"> </t>
  </si>
  <si>
    <t>2TO2149</t>
  </si>
  <si>
    <t>4C9 0760</t>
  </si>
  <si>
    <t>2C76425</t>
  </si>
  <si>
    <t>2AE 7170</t>
  </si>
  <si>
    <t>2AE 7172</t>
  </si>
  <si>
    <t>2AE 7645</t>
  </si>
  <si>
    <t>2AE 4835</t>
  </si>
  <si>
    <t>2AE 4841</t>
  </si>
  <si>
    <t>2AE 7937</t>
  </si>
  <si>
    <t>2AE 7168</t>
  </si>
  <si>
    <t>2AE 9767</t>
  </si>
  <si>
    <t>2AE 7559</t>
  </si>
  <si>
    <t>2AE 9787</t>
  </si>
  <si>
    <t>2AE 7917</t>
  </si>
  <si>
    <t>2AE 7781</t>
  </si>
  <si>
    <t>2AE 7174</t>
  </si>
  <si>
    <t>2AE 7658</t>
  </si>
  <si>
    <t>2AE 7633</t>
  </si>
  <si>
    <t>2AE 7171</t>
  </si>
  <si>
    <t>2AD 2109</t>
  </si>
  <si>
    <t>2AE 7806</t>
  </si>
  <si>
    <t>2AE 7638</t>
  </si>
  <si>
    <t>2AE 9796</t>
  </si>
  <si>
    <t>2AE 7838</t>
  </si>
  <si>
    <t>2AE 7932</t>
  </si>
  <si>
    <t>2AE 7913</t>
  </si>
  <si>
    <t>2AE 7936</t>
  </si>
  <si>
    <t>2AD 2776</t>
  </si>
  <si>
    <t>2AE 7796</t>
  </si>
  <si>
    <t>2AE 7795</t>
  </si>
  <si>
    <t>2AE 7800</t>
  </si>
  <si>
    <t>2AE 7659</t>
  </si>
  <si>
    <t>2AE 6918</t>
  </si>
  <si>
    <t>2AE 7649</t>
  </si>
  <si>
    <t>2AE 7802</t>
  </si>
  <si>
    <t>2AE 7805</t>
  </si>
  <si>
    <t>2AE 7780</t>
  </si>
  <si>
    <t>2AD 2733</t>
  </si>
  <si>
    <t>2AE 7833</t>
  </si>
  <si>
    <t>2AE 7940</t>
  </si>
  <si>
    <t>2AE 7943</t>
  </si>
  <si>
    <t>2AE 7925</t>
  </si>
  <si>
    <t>2AE 7912</t>
  </si>
  <si>
    <t>2AE 7634</t>
  </si>
  <si>
    <t>2AE 7922</t>
  </si>
  <si>
    <t>1U1 3484</t>
  </si>
  <si>
    <t>2AD 2513</t>
  </si>
  <si>
    <t>2AE 7933</t>
  </si>
  <si>
    <t>2AE 7499</t>
  </si>
  <si>
    <t>2AE9781</t>
  </si>
  <si>
    <t>5U9 0468</t>
  </si>
  <si>
    <t>2AE 9783</t>
  </si>
  <si>
    <t>2AE 9780</t>
  </si>
  <si>
    <t>2AD 2723</t>
  </si>
  <si>
    <t>2AE 9790</t>
  </si>
  <si>
    <t>2AE 9778</t>
  </si>
  <si>
    <t>2AE 9776</t>
  </si>
  <si>
    <t>2AE 9773</t>
  </si>
  <si>
    <t>2AE 6921</t>
  </si>
  <si>
    <t>2AE 7665</t>
  </si>
  <si>
    <t>2AE 6930</t>
  </si>
  <si>
    <t>1E0 9474</t>
  </si>
  <si>
    <t>2AE 7787</t>
  </si>
  <si>
    <t>2AE 7266</t>
  </si>
  <si>
    <t>2AE 7249</t>
  </si>
  <si>
    <t>2AE 7783</t>
  </si>
  <si>
    <t>2AE4459</t>
  </si>
  <si>
    <t>2AD2727</t>
  </si>
  <si>
    <t>2AF1490</t>
  </si>
  <si>
    <t>2AE1475</t>
  </si>
  <si>
    <t>2AF0064</t>
  </si>
  <si>
    <t>2AF0039</t>
  </si>
  <si>
    <t>2AF1617</t>
  </si>
  <si>
    <t>2AF1404</t>
  </si>
  <si>
    <t>2AF0274</t>
  </si>
  <si>
    <t>2AF1484</t>
  </si>
  <si>
    <t>2AF1412</t>
  </si>
  <si>
    <t>2AF0246</t>
  </si>
  <si>
    <t>2AF1601</t>
  </si>
  <si>
    <t>2AF0057</t>
  </si>
  <si>
    <t>2AF1486</t>
  </si>
  <si>
    <t>2AF1498</t>
  </si>
  <si>
    <t>2AF1494</t>
  </si>
  <si>
    <t>2AF1430</t>
  </si>
  <si>
    <t>2AF1409</t>
  </si>
  <si>
    <t>2AD2728</t>
  </si>
  <si>
    <t>2AF1407</t>
  </si>
  <si>
    <t>2AF1414</t>
  </si>
  <si>
    <t>2AF1620</t>
  </si>
  <si>
    <t>2AE7891</t>
  </si>
  <si>
    <t>2AE7893</t>
  </si>
  <si>
    <t>2AF1489</t>
  </si>
  <si>
    <t>2AE7825</t>
  </si>
  <si>
    <t>2AF0266</t>
  </si>
  <si>
    <t>2AF0576</t>
  </si>
  <si>
    <t>2AF0591</t>
  </si>
  <si>
    <t>2AF1402</t>
  </si>
  <si>
    <t>2AF1429</t>
  </si>
  <si>
    <t>2AF1499</t>
  </si>
  <si>
    <t>2AF0487</t>
  </si>
  <si>
    <t>2AF1481</t>
  </si>
  <si>
    <t>2AF0268</t>
  </si>
  <si>
    <t>2AF1431</t>
  </si>
  <si>
    <t>2AE7904</t>
  </si>
  <si>
    <t>2AF0270</t>
  </si>
  <si>
    <t>2AF0279</t>
  </si>
  <si>
    <t>2AF0582</t>
  </si>
  <si>
    <t>2AE7896</t>
  </si>
  <si>
    <t>2AE 7648</t>
  </si>
  <si>
    <t>2AF0581</t>
  </si>
  <si>
    <t>2AF0572</t>
  </si>
  <si>
    <t>2AF0589</t>
  </si>
  <si>
    <t>2AF0588</t>
  </si>
  <si>
    <t>2AF1417</t>
  </si>
  <si>
    <t>2AF0532</t>
  </si>
  <si>
    <t>2AF0557</t>
  </si>
  <si>
    <t>2AF0539</t>
  </si>
  <si>
    <t>2AF0527</t>
  </si>
  <si>
    <t>2AF0530</t>
  </si>
  <si>
    <t>2AF0537</t>
  </si>
  <si>
    <t>2AF0558</t>
  </si>
  <si>
    <t>2AD2518</t>
  </si>
  <si>
    <t>2AF0592</t>
  </si>
  <si>
    <t>2AF0574</t>
  </si>
  <si>
    <t>2AF0590</t>
  </si>
  <si>
    <t>2AF0529</t>
  </si>
  <si>
    <t>2AF0533</t>
  </si>
  <si>
    <t>2AF0550</t>
  </si>
  <si>
    <t>2AF0563</t>
  </si>
  <si>
    <t>2AF0586</t>
  </si>
  <si>
    <t>2AF0561</t>
  </si>
  <si>
    <t>2AF1416</t>
  </si>
  <si>
    <t>2AF1413</t>
  </si>
  <si>
    <t>2AF0584</t>
  </si>
  <si>
    <t>2AF0526</t>
  </si>
  <si>
    <t>2AF0554</t>
  </si>
  <si>
    <t>2AF0568</t>
  </si>
  <si>
    <t>2AF0562</t>
  </si>
  <si>
    <t>2AF1425</t>
  </si>
  <si>
    <t>2AF1420</t>
  </si>
  <si>
    <t>2AF1622</t>
  </si>
  <si>
    <t>2AF0261</t>
  </si>
  <si>
    <t>2AF0265</t>
  </si>
  <si>
    <t>2AF0280</t>
  </si>
  <si>
    <t>2AF1595</t>
  </si>
  <si>
    <t>2AD2744</t>
  </si>
  <si>
    <t>2AF1411</t>
  </si>
  <si>
    <t>2AF1408</t>
  </si>
  <si>
    <t>2AF1423</t>
  </si>
  <si>
    <t>2AD2780</t>
  </si>
  <si>
    <t>2AF1600</t>
  </si>
  <si>
    <t>2AF0252</t>
  </si>
  <si>
    <t>2AF0559</t>
  </si>
  <si>
    <t>2AF0551</t>
  </si>
  <si>
    <t>2AF1502</t>
  </si>
  <si>
    <t>2AF1497</t>
  </si>
  <si>
    <t>2AF1493</t>
  </si>
  <si>
    <t>2AF0570</t>
  </si>
  <si>
    <t>2AF0567</t>
  </si>
  <si>
    <t>2AF0264</t>
  </si>
  <si>
    <t>2AF1480</t>
  </si>
  <si>
    <t>2AF1478</t>
  </si>
  <si>
    <t>2AF1477</t>
  </si>
  <si>
    <t>2AF1495</t>
  </si>
  <si>
    <t>2AF1492</t>
  </si>
  <si>
    <t>2AF0483</t>
  </si>
  <si>
    <t>2AF0199</t>
  </si>
  <si>
    <t>2AF0583</t>
  </si>
  <si>
    <t>2AF0552</t>
  </si>
  <si>
    <t>2AF0542</t>
  </si>
  <si>
    <t>2AF0545</t>
  </si>
  <si>
    <t>2AD2731</t>
  </si>
  <si>
    <t>2AF1644</t>
  </si>
  <si>
    <t>2AF0579</t>
  </si>
  <si>
    <t>2AF1629</t>
  </si>
  <si>
    <t>2AF0580</t>
  </si>
  <si>
    <t>2AF1642</t>
  </si>
  <si>
    <t>2AF1637</t>
  </si>
  <si>
    <t>2AF1606</t>
  </si>
  <si>
    <t>3Z25556</t>
  </si>
  <si>
    <t>2AF0548</t>
  </si>
  <si>
    <t>2AF0556</t>
  </si>
  <si>
    <t>2AF0528</t>
  </si>
  <si>
    <t>2AF2129</t>
  </si>
  <si>
    <t>2AF2118</t>
  </si>
  <si>
    <t>2AF1500</t>
  </si>
  <si>
    <t>2AF1970</t>
  </si>
  <si>
    <t>2AF3373</t>
  </si>
  <si>
    <t>2AF2105</t>
  </si>
  <si>
    <t>2AF1579</t>
  </si>
  <si>
    <t>2AF2107</t>
  </si>
  <si>
    <t>2AF2133</t>
  </si>
  <si>
    <t>2AF2127</t>
  </si>
  <si>
    <t>2AF1401</t>
  </si>
  <si>
    <t>2AF2112</t>
  </si>
  <si>
    <t>2AF2126</t>
  </si>
  <si>
    <t>2AF2120</t>
  </si>
  <si>
    <t>2AF1678</t>
  </si>
  <si>
    <t>2AF3361</t>
  </si>
  <si>
    <t>2L7 2112</t>
  </si>
  <si>
    <t>2AF3394</t>
  </si>
  <si>
    <t>2AF1987</t>
  </si>
  <si>
    <t>2AF2019</t>
  </si>
  <si>
    <t>2AF1977</t>
  </si>
  <si>
    <t>2AF1965</t>
  </si>
  <si>
    <t>2AF1972</t>
  </si>
  <si>
    <t>2AF2003</t>
  </si>
  <si>
    <t>2AF1966</t>
  </si>
  <si>
    <t>2AF2002</t>
  </si>
  <si>
    <t>ROMSTER</t>
  </si>
  <si>
    <t>3H16730</t>
  </si>
  <si>
    <t>2AF2008</t>
  </si>
  <si>
    <t>2AF1973</t>
  </si>
  <si>
    <t>2AF1968</t>
  </si>
  <si>
    <t>2AH5949</t>
  </si>
  <si>
    <t>2AF2014</t>
  </si>
  <si>
    <t>2AF2023</t>
  </si>
  <si>
    <t>2AF2004</t>
  </si>
  <si>
    <t>2AF2005</t>
  </si>
  <si>
    <t>2AF2028</t>
  </si>
  <si>
    <t>2AF0295</t>
  </si>
  <si>
    <t>2AF2017</t>
  </si>
  <si>
    <t>2AD2594</t>
  </si>
  <si>
    <t>2AF2029</t>
  </si>
  <si>
    <t>2AF0306</t>
  </si>
  <si>
    <t>2AF0296</t>
  </si>
  <si>
    <t>2AF2001</t>
  </si>
  <si>
    <t>2AF2010</t>
  </si>
  <si>
    <t>2AF2013</t>
  </si>
  <si>
    <t>2AF2015</t>
  </si>
  <si>
    <t>2AD2597</t>
  </si>
  <si>
    <t>2AF2125</t>
  </si>
  <si>
    <t>2AF3369</t>
  </si>
  <si>
    <t>2AF3375</t>
  </si>
  <si>
    <t>2AF3391</t>
  </si>
  <si>
    <t>2AF1664</t>
  </si>
  <si>
    <t>2AF3368</t>
  </si>
  <si>
    <t>2AF3380</t>
  </si>
  <si>
    <t>2AF3372</t>
  </si>
  <si>
    <t>2AF3388</t>
  </si>
  <si>
    <t>2AF3387</t>
  </si>
  <si>
    <t>2AF3362</t>
  </si>
  <si>
    <t>2AF3377</t>
  </si>
  <si>
    <t>2AF1990</t>
  </si>
  <si>
    <t>2AF3385</t>
  </si>
  <si>
    <t>2AF1995</t>
  </si>
  <si>
    <t>2AF1982</t>
  </si>
  <si>
    <t>2AF1967</t>
  </si>
  <si>
    <t>2AF1994</t>
  </si>
  <si>
    <t>2AF2131</t>
  </si>
  <si>
    <t>2AD2747</t>
  </si>
  <si>
    <t>2AF2122</t>
  </si>
  <si>
    <t>2AF2117</t>
  </si>
  <si>
    <t>2AF2101</t>
  </si>
  <si>
    <t>2AF1602</t>
  </si>
  <si>
    <t>2AF2128</t>
  </si>
  <si>
    <t>2AF1978</t>
  </si>
  <si>
    <t>2AF1974</t>
  </si>
  <si>
    <t>2AF0488</t>
  </si>
  <si>
    <t>2AD2746</t>
  </si>
  <si>
    <t>2AD2743</t>
  </si>
  <si>
    <t>2AF1983</t>
  </si>
  <si>
    <t>2AF1984</t>
  </si>
  <si>
    <t>2AF3376</t>
  </si>
  <si>
    <t>2AF1961</t>
  </si>
  <si>
    <t>2AF1962</t>
  </si>
  <si>
    <t>2AF0044</t>
  </si>
  <si>
    <t>2AF0513</t>
  </si>
  <si>
    <t>2AF 3858</t>
  </si>
  <si>
    <t>2AF 3933</t>
  </si>
  <si>
    <t>VIN</t>
  </si>
  <si>
    <t>Zabezpečení (mechanické, alarm, apod.)</t>
  </si>
  <si>
    <t>Hmotnost</t>
  </si>
  <si>
    <t>TMBDJ61Z7A2070938</t>
  </si>
  <si>
    <t>mechanické</t>
  </si>
  <si>
    <t>TMBDX41U558788340</t>
  </si>
  <si>
    <t>1 200 kg</t>
  </si>
  <si>
    <t>1 610 kg</t>
  </si>
  <si>
    <t>TJRD2A0018R001479</t>
  </si>
  <si>
    <t>600 kg</t>
  </si>
  <si>
    <t>Požadov. pojistná částka pro havarijní pojištění</t>
  </si>
  <si>
    <t>WF05XXGCD57886925</t>
  </si>
  <si>
    <t>Mechanické, systém ONI sledování GPS</t>
  </si>
  <si>
    <t>1 730 kg</t>
  </si>
  <si>
    <t>TMBJC4Y244051773</t>
  </si>
  <si>
    <t>1 170 kg</t>
  </si>
  <si>
    <t>TMBDX41U958788159</t>
  </si>
  <si>
    <t>1 790 kg</t>
  </si>
  <si>
    <t xml:space="preserve"> systém ONI sledování GPS</t>
  </si>
  <si>
    <t>1 325 kg.</t>
  </si>
  <si>
    <t>TMBPB46Y323582691</t>
  </si>
  <si>
    <t>mechanické Construct</t>
  </si>
  <si>
    <t>TMBDX21U358789523</t>
  </si>
  <si>
    <t>TMBKS21Z982055879</t>
  </si>
  <si>
    <t>TMBDX41U258789962</t>
  </si>
  <si>
    <t>mechanické Defend look</t>
  </si>
  <si>
    <t>TMBJB16Y513229825</t>
  </si>
  <si>
    <t>TMBHC26Y744077594</t>
  </si>
  <si>
    <t>TMBCA21Z28G014155</t>
  </si>
  <si>
    <t>TMBDJ61Z6A2069389</t>
  </si>
  <si>
    <t>TMBGX26Y574201155</t>
  </si>
  <si>
    <t>TMBDX41U458791955</t>
  </si>
  <si>
    <t>TMBJC46Y544102652</t>
  </si>
  <si>
    <t>TMBDJ61Z1A8020789</t>
  </si>
  <si>
    <t>TMBGX26Y684027548</t>
  </si>
  <si>
    <t>TMBND46Y644035123</t>
  </si>
  <si>
    <t>el. alarm</t>
  </si>
  <si>
    <t>1580</t>
  </si>
  <si>
    <t>TMBDX41U858788427</t>
  </si>
  <si>
    <t>1790</t>
  </si>
  <si>
    <t>TMBDJ61Z1A2065007</t>
  </si>
  <si>
    <t>1925</t>
  </si>
  <si>
    <t>TMBDX41U058781004</t>
  </si>
  <si>
    <t>defenblock</t>
  </si>
  <si>
    <t>TMBGC26Y264569755</t>
  </si>
  <si>
    <t>TMBDX41U788883629</t>
  </si>
  <si>
    <t>TMBJF45L6A6014867</t>
  </si>
  <si>
    <t>TMBKS21Z468066038</t>
  </si>
  <si>
    <t>mech.syst.-Construct</t>
  </si>
  <si>
    <t>TMBJX41UX88882915</t>
  </si>
  <si>
    <t>TMBLE75L4A6021443</t>
  </si>
  <si>
    <t>TMBDX41U678874631</t>
  </si>
  <si>
    <t>mechan</t>
  </si>
  <si>
    <t>TMBCA21Z952020262</t>
  </si>
  <si>
    <t>TMBHC46Y213191953</t>
  </si>
  <si>
    <t>alarm</t>
  </si>
  <si>
    <t>TMBJC46Y844111135</t>
  </si>
  <si>
    <t>TMBGD25JX83201852</t>
  </si>
  <si>
    <t>TKU53250580200430</t>
  </si>
  <si>
    <t>TMBDJ61Z8A8022815</t>
  </si>
  <si>
    <t>Zámek řadící páky,tovární imobilizér.</t>
  </si>
  <si>
    <t>TMBCB46Y823565433</t>
  </si>
  <si>
    <t>Zámek řadící páky,tovární imobilizér,alarm.</t>
  </si>
  <si>
    <t>TMBDX41U758790878</t>
  </si>
  <si>
    <t>TK910712132PP7496</t>
  </si>
  <si>
    <t>TMBBX41U642951505</t>
  </si>
  <si>
    <t>TMBDX41U458802033</t>
  </si>
  <si>
    <t>TMBJX41U898838543</t>
  </si>
  <si>
    <t>TMBJB46Y023572156</t>
  </si>
  <si>
    <t>TMBNC46Y513163258</t>
  </si>
  <si>
    <t>žádné</t>
  </si>
  <si>
    <t>TMBDX41U158788043</t>
  </si>
  <si>
    <t>mechanické (zamykání R)</t>
  </si>
  <si>
    <t>TMBDX41U568843952</t>
  </si>
  <si>
    <t>TMBMC25J 995011746</t>
  </si>
  <si>
    <t>TMBJF45L8A6020461</t>
  </si>
  <si>
    <t>TMBDX41U158782260</t>
  </si>
  <si>
    <t>TMBGC26Y664450638</t>
  </si>
  <si>
    <t>TMBDX41UX58783696</t>
  </si>
  <si>
    <t>TMBME26Y054357240</t>
  </si>
  <si>
    <t>TMBCA21Z462198095</t>
  </si>
  <si>
    <t>VF37JNFUC68021166</t>
  </si>
  <si>
    <t>TMBJB46Y923508827</t>
  </si>
  <si>
    <t>TMBGC65J4A3092997</t>
  </si>
  <si>
    <t>TMBDB16Y433651309</t>
  </si>
  <si>
    <t>TMBDX41U158784235</t>
  </si>
  <si>
    <t>TMBNC46Y644031205</t>
  </si>
  <si>
    <t>TMBGC26Y154256596</t>
  </si>
  <si>
    <t>TMBDJ61Z9A2034250</t>
  </si>
  <si>
    <t>TMBGC26Y754266436</t>
  </si>
  <si>
    <t>zabezpečení zpátečky</t>
  </si>
  <si>
    <t>1170-1260kg</t>
  </si>
  <si>
    <t>TMBGX26Y784033665</t>
  </si>
  <si>
    <t>1170 kg</t>
  </si>
  <si>
    <t>TMBCC46Y744031723</t>
  </si>
  <si>
    <t>1165-1255kg</t>
  </si>
  <si>
    <t>TMBPC26Y244096355</t>
  </si>
  <si>
    <t>mechanické (Construct)</t>
  </si>
  <si>
    <t>TMBDX41U258786088</t>
  </si>
  <si>
    <t>TMBDX41U468849810</t>
  </si>
  <si>
    <t>TMBDJ61Z8A8021583</t>
  </si>
  <si>
    <t> TMBDX41U868857201</t>
  </si>
  <si>
    <t>TMBBC25J283010858 </t>
  </si>
  <si>
    <t>TMBGD26Y654266571 </t>
  </si>
  <si>
    <t>TMBDB46Y123569280 </t>
  </si>
  <si>
    <t>TKMMR020A31MR2003 </t>
  </si>
  <si>
    <t>žádné (zámek)</t>
  </si>
  <si>
    <t>TMBDJ61Z2A2065078</t>
  </si>
  <si>
    <t>TMBDX41UX58789739</t>
  </si>
  <si>
    <t>WOLOTGF358G204424</t>
  </si>
  <si>
    <t>TMBCB46Y323431011</t>
  </si>
  <si>
    <t>TMBGX26Y374207827</t>
  </si>
  <si>
    <t>TMBDX41U158788012</t>
  </si>
  <si>
    <t>TMBDC46Y833651909</t>
  </si>
  <si>
    <t>TMBEGF613W0870675</t>
  </si>
  <si>
    <t>TMBDT21Z0A2059363</t>
  </si>
  <si>
    <t>výr.č./rok výroby 2583/93</t>
  </si>
  <si>
    <t>TMBGX26Y474205276</t>
  </si>
  <si>
    <t>mechanické alarm</t>
  </si>
  <si>
    <t>TMBBC25J7A3020064</t>
  </si>
  <si>
    <t>TMBDX41U768868075</t>
  </si>
  <si>
    <t>TMBGC26YX64506015</t>
  </si>
  <si>
    <t>imobilizér</t>
  </si>
  <si>
    <t>TMBJC25J1A3075587</t>
  </si>
  <si>
    <t>TMBJX41U878846994</t>
  </si>
  <si>
    <t>TMBDX41UX42951161</t>
  </si>
  <si>
    <t>TMBDB46Y223562175</t>
  </si>
  <si>
    <t>TMBDX41U242951865</t>
  </si>
  <si>
    <t>TMBGC264X64480628</t>
  </si>
  <si>
    <t>TMBCJ61ZXA2048251</t>
  </si>
  <si>
    <t>TMBDX41U942954052</t>
  </si>
  <si>
    <t xml:space="preserve">mechanické </t>
  </si>
  <si>
    <t>TMBMC25J485012446</t>
  </si>
  <si>
    <t>TMBDT21Z8A2074242</t>
  </si>
  <si>
    <t>TMBJF45L0A6015903</t>
  </si>
  <si>
    <t>alarm + mechanické</t>
  </si>
  <si>
    <t>TMBGX26Y674207417</t>
  </si>
  <si>
    <t>TMBMC26Y854257375</t>
  </si>
  <si>
    <t>TMBHC46Y044020178</t>
  </si>
  <si>
    <t>TMBGC26Y564452834</t>
  </si>
  <si>
    <t>TMBDX41U948764376</t>
  </si>
  <si>
    <t>TMBNC46Y813111431</t>
  </si>
  <si>
    <t>TMBDX41U858788735</t>
  </si>
  <si>
    <t>TMBDX21U898828791</t>
  </si>
  <si>
    <t>TMBGD25JX93105348</t>
  </si>
  <si>
    <t>TMBDX41U368831329</t>
  </si>
  <si>
    <t>TMBDT21Z3A2065173</t>
  </si>
  <si>
    <t>TMBJB16Y213183905</t>
  </si>
  <si>
    <t>zamykání řadící páky</t>
  </si>
  <si>
    <t>TMBEFF653T0167730</t>
  </si>
  <si>
    <t>TMBMD26Y274187047</t>
  </si>
  <si>
    <t>1580 Kg</t>
  </si>
  <si>
    <t>TMBDX210X58788868</t>
  </si>
  <si>
    <t>1790 Kg</t>
  </si>
  <si>
    <t>TMBMC25J075022616</t>
  </si>
  <si>
    <t>1670 Kg</t>
  </si>
  <si>
    <t>600 Kg</t>
  </si>
  <si>
    <t>TMBDX41U358784222</t>
  </si>
  <si>
    <t>mechan.-construct</t>
  </si>
  <si>
    <t>TMBCA21Z58C013971</t>
  </si>
  <si>
    <t>TMBLE75L4A6020034</t>
  </si>
  <si>
    <t>TMBNB46YOY3068135</t>
  </si>
  <si>
    <t>mech.</t>
  </si>
  <si>
    <t>TMBDX41U458783998</t>
  </si>
  <si>
    <t>TMBD361Z6A2073796</t>
  </si>
  <si>
    <t>TMBEFF654V0412571</t>
  </si>
  <si>
    <t>MECHAN.</t>
  </si>
  <si>
    <t>TMBHC46Y444010091</t>
  </si>
  <si>
    <t>TMBDX21U558788857</t>
  </si>
  <si>
    <t>TMBMC25J975022615</t>
  </si>
  <si>
    <t>TMBCC46Y144026212</t>
  </si>
  <si>
    <t>1165</t>
  </si>
  <si>
    <t>TMBDX41U558789471</t>
  </si>
  <si>
    <t>1280</t>
  </si>
  <si>
    <t>TMBDA61Z29C002777</t>
  </si>
  <si>
    <t>1310</t>
  </si>
  <si>
    <t>TMBDX41U458785329</t>
  </si>
  <si>
    <t>mechan.</t>
  </si>
  <si>
    <t>1410</t>
  </si>
  <si>
    <t>TMBHD26YX84019661</t>
  </si>
  <si>
    <t>1175</t>
  </si>
  <si>
    <t>TMBDB46Y623564124</t>
  </si>
  <si>
    <t>1095</t>
  </si>
  <si>
    <t>TMBDX41U958788601</t>
  </si>
  <si>
    <t>1.790kg</t>
  </si>
  <si>
    <t>TMBGC25J693063487</t>
  </si>
  <si>
    <t>1.590kg</t>
  </si>
  <si>
    <t>mechanické - zámek řazení</t>
  </si>
  <si>
    <t>TMBMC25J885074125</t>
  </si>
  <si>
    <t>1670</t>
  </si>
  <si>
    <t>TMBDJ61Z8A2034188</t>
  </si>
  <si>
    <t>TMBDB46Y233700461</t>
  </si>
  <si>
    <t>ZÁMEK ŘADÍCÍ PÁKY</t>
  </si>
  <si>
    <t>1260</t>
  </si>
  <si>
    <t>TMBDX41U558784156</t>
  </si>
  <si>
    <t>TMBDJ61Z6A8022070</t>
  </si>
  <si>
    <t>1325</t>
  </si>
  <si>
    <t>0</t>
  </si>
  <si>
    <t>TMBHD25J793046344</t>
  </si>
  <si>
    <t>DefendLock</t>
  </si>
  <si>
    <t>1605</t>
  </si>
  <si>
    <t>TMBPB26Z333639526</t>
  </si>
  <si>
    <t>TMBDX41U858785351</t>
  </si>
  <si>
    <t>120000</t>
  </si>
  <si>
    <t>TMBJC46Y044103742</t>
  </si>
  <si>
    <t>1575</t>
  </si>
  <si>
    <t>TMBDX41U758787155</t>
  </si>
  <si>
    <t>TMBDJ61Z1A2060812</t>
  </si>
  <si>
    <t>1800</t>
  </si>
  <si>
    <t>TMBDT21Z0A8014176</t>
  </si>
  <si>
    <t>imobilizér/blok řadící páky</t>
  </si>
  <si>
    <t>1965</t>
  </si>
  <si>
    <t>TMBMC25J685035808</t>
  </si>
  <si>
    <t>TMBJC46Y544107205</t>
  </si>
  <si>
    <t>1610</t>
  </si>
  <si>
    <t>TMBDX41U958788616</t>
  </si>
  <si>
    <t>TMBPH16Y02355549</t>
  </si>
  <si>
    <t>TMBDX41U058782315</t>
  </si>
  <si>
    <t>1280-1410</t>
  </si>
  <si>
    <t>TMBDX41U758789892</t>
  </si>
  <si>
    <t>WOLOTGF489G001388</t>
  </si>
  <si>
    <t>WOLOAHL3592133280</t>
  </si>
  <si>
    <t>TMBGC26Y864448406</t>
  </si>
  <si>
    <t>TK9205TTTT2BP3381</t>
  </si>
  <si>
    <t>ne</t>
  </si>
  <si>
    <t>TMBDX41U448760705</t>
  </si>
  <si>
    <t>TMBDX41UX68830307</t>
  </si>
  <si>
    <t>2AH3658</t>
  </si>
  <si>
    <t>2AH4705</t>
  </si>
  <si>
    <t>2AF6650</t>
  </si>
  <si>
    <t>2AF1503</t>
  </si>
  <si>
    <t>2AR4650</t>
  </si>
  <si>
    <t>TMBCM61Z8C2094025</t>
  </si>
  <si>
    <t>2AR2240</t>
  </si>
  <si>
    <t>Š - Felicia</t>
  </si>
  <si>
    <t>2AP9964</t>
  </si>
  <si>
    <t>TMBEF613Y0307429</t>
  </si>
  <si>
    <t>TMBDX41U658785459</t>
  </si>
  <si>
    <t>TMBDX41U468846812</t>
  </si>
  <si>
    <t>TKN9NP2175X0AP3302</t>
  </si>
  <si>
    <t>2AU6336</t>
  </si>
  <si>
    <t>4A33627</t>
  </si>
  <si>
    <t>2AF1564</t>
  </si>
  <si>
    <t>ALA4887</t>
  </si>
  <si>
    <t>TMBPB16Y623364453</t>
  </si>
  <si>
    <t>PRAHA</t>
  </si>
  <si>
    <t>PŘÍBRAM</t>
  </si>
  <si>
    <t>ČESKÉ  BUDĚJOVICE</t>
  </si>
  <si>
    <t>PLZEŇ</t>
  </si>
  <si>
    <t>KARLOVY VARY</t>
  </si>
  <si>
    <t>ÚSTÍ NAD LABEM</t>
  </si>
  <si>
    <t>HRADEC KRÁLOVÉ</t>
  </si>
  <si>
    <t>PARDUBICE</t>
  </si>
  <si>
    <t>JIHLAVA</t>
  </si>
  <si>
    <t>BRNO</t>
  </si>
  <si>
    <t>OSTRAVA</t>
  </si>
  <si>
    <t>ZLÍN</t>
  </si>
  <si>
    <t>GENERÁLNÍ ŘEDITELSTVÍ</t>
  </si>
  <si>
    <t>OLOMOUC</t>
  </si>
  <si>
    <t>původní 2AE9786</t>
  </si>
  <si>
    <t>bez mech. zabezpečení,        2 sedačky</t>
  </si>
  <si>
    <t>bez mech.zabezpeč.                        2 sedačky</t>
  </si>
  <si>
    <t>SPZ            nové</t>
  </si>
  <si>
    <t xml:space="preserve">U5YEG811ADL043321    </t>
  </si>
  <si>
    <t>3AE6582</t>
  </si>
  <si>
    <t>KIA Venga</t>
  </si>
  <si>
    <t xml:space="preserve">U5YEG811ADL043294    </t>
  </si>
  <si>
    <t>3AE7252</t>
  </si>
  <si>
    <t xml:space="preserve">U5YEG811ADL043303    </t>
  </si>
  <si>
    <t>3AE7277</t>
  </si>
  <si>
    <t xml:space="preserve">U5YEG811ADL043301    </t>
  </si>
  <si>
    <t>3AE5245</t>
  </si>
  <si>
    <t xml:space="preserve">U5YEG811ADL043311    </t>
  </si>
  <si>
    <t>3AE5246</t>
  </si>
  <si>
    <t xml:space="preserve">U5YEG811ADL043279    </t>
  </si>
  <si>
    <t>3AE5241</t>
  </si>
  <si>
    <t xml:space="preserve">U5YEG811ADL043278    </t>
  </si>
  <si>
    <t>3AE5236</t>
  </si>
  <si>
    <t xml:space="preserve">U5YEG811ADL043291    </t>
  </si>
  <si>
    <t>3AE6605</t>
  </si>
  <si>
    <t xml:space="preserve">U5YEG811ADL043284    </t>
  </si>
  <si>
    <t>3AE6592</t>
  </si>
  <si>
    <t xml:space="preserve">U5YEG811ADL043317    </t>
  </si>
  <si>
    <t>3AE6593</t>
  </si>
  <si>
    <t>3AE9119</t>
  </si>
  <si>
    <t>3AE9120</t>
  </si>
  <si>
    <t>3AE9124</t>
  </si>
  <si>
    <t>U5YEG811ADL043313</t>
  </si>
  <si>
    <t>U5YEG811ADL043275</t>
  </si>
  <si>
    <t>U5YEG811ADL043319</t>
  </si>
  <si>
    <t>2012</t>
  </si>
  <si>
    <t>3AE9713</t>
  </si>
  <si>
    <t>3AE9005</t>
  </si>
  <si>
    <t xml:space="preserve">U5YEG811ADL043213    </t>
  </si>
  <si>
    <t>3AE9762</t>
  </si>
  <si>
    <t xml:space="preserve">U5YEG811ADL043245    </t>
  </si>
  <si>
    <t>3AE9728</t>
  </si>
  <si>
    <t xml:space="preserve">U5YEG811ADL043300   </t>
  </si>
  <si>
    <t xml:space="preserve">U5YEG811ADL043280   </t>
  </si>
  <si>
    <t>3AE9699</t>
  </si>
  <si>
    <t xml:space="preserve">U5YEG811ADL043289   </t>
  </si>
  <si>
    <t>3AE9111</t>
  </si>
  <si>
    <t xml:space="preserve">U5YEG811ADL043318  </t>
  </si>
  <si>
    <t>3AE9067</t>
  </si>
  <si>
    <t xml:space="preserve">U5YEG811ADL043316  </t>
  </si>
  <si>
    <t>3AE7440</t>
  </si>
  <si>
    <t xml:space="preserve">U5YEG811ADL043320 </t>
  </si>
  <si>
    <t>3AE9083</t>
  </si>
  <si>
    <t xml:space="preserve">U5YEG811ADL043314 </t>
  </si>
  <si>
    <t>1 710</t>
  </si>
  <si>
    <t>3AE7626</t>
  </si>
  <si>
    <t xml:space="preserve">U5YEG811ADL043310  </t>
  </si>
  <si>
    <t>3AE4905</t>
  </si>
  <si>
    <t xml:space="preserve">U5YEG811ADL043309   </t>
  </si>
  <si>
    <t>3AE4906</t>
  </si>
  <si>
    <t xml:space="preserve">U5YEG811ADL043308  </t>
  </si>
  <si>
    <t>3AE9071</t>
  </si>
  <si>
    <t>U5YEG811ADL043273</t>
  </si>
  <si>
    <t>3AE8659</t>
  </si>
  <si>
    <t xml:space="preserve">U5YEG811ADL043285 </t>
  </si>
  <si>
    <t>3AE4935</t>
  </si>
  <si>
    <t>U5YEG811ADL043226</t>
  </si>
  <si>
    <t>LIBEREC</t>
  </si>
  <si>
    <t>Úřad práce - krajská pobočka Jihlava</t>
  </si>
  <si>
    <t>3AE8670</t>
  </si>
  <si>
    <t xml:space="preserve">U5YEG811ADL043262   </t>
  </si>
  <si>
    <t>3AE8999</t>
  </si>
  <si>
    <t>U5YEG811ADL043267</t>
  </si>
  <si>
    <t>3AE9012</t>
  </si>
  <si>
    <t>U5YEG811ADL043295</t>
  </si>
  <si>
    <t>3AE9746</t>
  </si>
  <si>
    <t xml:space="preserve">U5YEG811ADL043306   </t>
  </si>
  <si>
    <t>3AF4250</t>
  </si>
  <si>
    <t>3AE8664</t>
  </si>
  <si>
    <t>3AE9727</t>
  </si>
  <si>
    <t>3AE9751</t>
  </si>
  <si>
    <t>U5YEG811ADL043283</t>
  </si>
  <si>
    <t>U5YEG811ADL043322</t>
  </si>
  <si>
    <t>U5YEG811ADL043286</t>
  </si>
  <si>
    <t>MECHAN             původní SPZ 2H23635</t>
  </si>
  <si>
    <t>3AE 9749</t>
  </si>
  <si>
    <t>3AE8996</t>
  </si>
  <si>
    <t>3AE9072</t>
  </si>
  <si>
    <t xml:space="preserve">U5YEG811ADL043312   </t>
  </si>
  <si>
    <t xml:space="preserve">U5YEG811ADL044070   </t>
  </si>
  <si>
    <t>U5YEG811ADL043315</t>
  </si>
  <si>
    <t>3AE7265</t>
  </si>
  <si>
    <t>3AE6227</t>
  </si>
  <si>
    <t xml:space="preserve">U5YEG811ADL043254  </t>
  </si>
  <si>
    <t xml:space="preserve">U5YEG811ADL043307   </t>
  </si>
  <si>
    <t>z KrP Brno</t>
  </si>
  <si>
    <t>Pardubice - total 2AF2013 - JEN ZÁKONNÉ POJIŠTĚNÍ</t>
  </si>
  <si>
    <t>3AJ9328</t>
  </si>
  <si>
    <t>KoP Nymburk,stará 2AE7167</t>
  </si>
  <si>
    <t>3AL3210</t>
  </si>
  <si>
    <t>TMBBX41U222597169</t>
  </si>
  <si>
    <t>,total, jen zákonné poj.</t>
  </si>
  <si>
    <t xml:space="preserve">      </t>
  </si>
  <si>
    <t>4T1 6907,  2AF1991</t>
  </si>
  <si>
    <t>3AP1593</t>
  </si>
  <si>
    <t>z KrP Jihlava</t>
  </si>
  <si>
    <t>z KrP Pardubice</t>
  </si>
  <si>
    <t>dar města HK od 1.1.2012</t>
  </si>
  <si>
    <t>nové - 1.1.2012</t>
  </si>
  <si>
    <t>mechanické Construkt</t>
  </si>
  <si>
    <t xml:space="preserve"> 1280 / 1790</t>
  </si>
  <si>
    <t>1790, tažné zař.</t>
  </si>
  <si>
    <t xml:space="preserve">                                                                                                                                                          </t>
  </si>
  <si>
    <t>celkem 309 vozidel + 19 vozíků</t>
  </si>
  <si>
    <t>není navrhovaná pojistná částka</t>
  </si>
  <si>
    <t>nepojištěno HAV</t>
  </si>
  <si>
    <t>90000</t>
  </si>
  <si>
    <t>130000</t>
  </si>
  <si>
    <t>180000</t>
  </si>
  <si>
    <t>3J4 0801, 2AF3383</t>
  </si>
  <si>
    <t>3AZ4518</t>
  </si>
  <si>
    <t>150 000</t>
  </si>
  <si>
    <t>120 000</t>
  </si>
  <si>
    <t>Jihlava - total 3AE 8671 - PRODÁNO</t>
  </si>
  <si>
    <t>4A36590</t>
  </si>
  <si>
    <t xml:space="preserve">  vozidla ÚP ČR</t>
  </si>
  <si>
    <t>převod ze Státní archív Plzeň 14.5.2013</t>
  </si>
  <si>
    <t xml:space="preserve">mechanické    Construkt          </t>
  </si>
  <si>
    <t>převod od ÚZSVM 1. 8. 2012</t>
  </si>
  <si>
    <t>z KrP Liberec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</si>
</sst>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\ &quot;Kč&quot;"/>
    <numFmt numFmtId="169" formatCode="#,##0.00\ &quot;Kč&quot;"/>
    <numFmt numFmtId="170" formatCode="#,##0.0"/>
    <numFmt numFmtId="171" formatCode="0.0"/>
    <numFmt numFmtId="172" formatCode="[$-405]d\.\ mmmm\ yyyy"/>
    <numFmt numFmtId="173" formatCode="d/m/yyyy;@"/>
    <numFmt numFmtId="174" formatCode="d/m/yy;@"/>
    <numFmt numFmtId="175" formatCode="mmm/yyyy"/>
    <numFmt numFmtId="176" formatCode="_-* #,##0\ &quot;Kč&quot;_-;\-* #,##0\ &quot;Kč&quot;_-;_-* &quot;-&quot;??\ &quot;Kč&quot;_-;_-@_-"/>
    <numFmt numFmtId="177" formatCode="[$¥€-2]\ #\ ##,000_);[Red]\([$€-2]\ #\ ##,000\)"/>
    <numFmt numFmtId="178" formatCode="#,##0_ ;[Red]\-#,##0\ 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 TUR"/>
      <family val="0"/>
    </font>
    <font>
      <sz val="12"/>
      <name val="Times New Roman TUR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 TUR"/>
      <family val="0"/>
    </font>
    <font>
      <sz val="10"/>
      <name val="Arial CE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sz val="10"/>
      <color rgb="FF92D05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3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2" xfId="0" applyFont="1" applyBorder="1" applyAlignment="1">
      <alignment wrapText="1"/>
    </xf>
    <xf numFmtId="0" fontId="9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1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35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1" fontId="3" fillId="0" borderId="12" xfId="0" applyNumberFormat="1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  <protection/>
    </xf>
    <xf numFmtId="3" fontId="3" fillId="0" borderId="12" xfId="4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3" fillId="0" borderId="0" xfId="49" applyFont="1" applyAlignment="1">
      <alignment wrapText="1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49" applyFont="1" applyFill="1" applyBorder="1" applyAlignment="1">
      <alignment horizontal="center" vertical="center" wrapText="1"/>
      <protection/>
    </xf>
    <xf numFmtId="3" fontId="3" fillId="36" borderId="12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11" fontId="3" fillId="36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3" fontId="3" fillId="37" borderId="12" xfId="0" applyNumberFormat="1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2" xfId="49" applyFont="1" applyFill="1" applyBorder="1" applyAlignment="1">
      <alignment horizontal="center" vertical="center" wrapText="1"/>
      <protection/>
    </xf>
    <xf numFmtId="0" fontId="3" fillId="37" borderId="15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171" fontId="3" fillId="36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3" fontId="3" fillId="38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3" fontId="10" fillId="38" borderId="12" xfId="0" applyNumberFormat="1" applyFont="1" applyFill="1" applyBorder="1" applyAlignment="1">
      <alignment horizontal="center" vertical="center" wrapText="1"/>
    </xf>
    <xf numFmtId="49" fontId="3" fillId="38" borderId="12" xfId="0" applyNumberFormat="1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40" borderId="0" xfId="0" applyFont="1" applyFill="1" applyAlignment="1">
      <alignment wrapText="1"/>
    </xf>
    <xf numFmtId="0" fontId="3" fillId="40" borderId="0" xfId="0" applyFont="1" applyFill="1" applyAlignment="1">
      <alignment wrapText="1"/>
    </xf>
    <xf numFmtId="0" fontId="9" fillId="40" borderId="12" xfId="0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3" fontId="3" fillId="40" borderId="12" xfId="0" applyNumberFormat="1" applyFont="1" applyFill="1" applyBorder="1" applyAlignment="1">
      <alignment horizontal="center" vertical="center" wrapText="1"/>
    </xf>
    <xf numFmtId="3" fontId="8" fillId="40" borderId="12" xfId="0" applyNumberFormat="1" applyFont="1" applyFill="1" applyBorder="1" applyAlignment="1">
      <alignment horizontal="center" vertical="center" wrapText="1"/>
    </xf>
    <xf numFmtId="3" fontId="0" fillId="41" borderId="12" xfId="0" applyNumberFormat="1" applyFont="1" applyFill="1" applyBorder="1" applyAlignment="1">
      <alignment horizontal="center" vertical="center" wrapText="1"/>
    </xf>
    <xf numFmtId="11" fontId="3" fillId="41" borderId="12" xfId="0" applyNumberFormat="1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 wrapText="1"/>
    </xf>
    <xf numFmtId="3" fontId="3" fillId="42" borderId="12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wrapText="1"/>
    </xf>
    <xf numFmtId="0" fontId="3" fillId="42" borderId="0" xfId="0" applyFont="1" applyFill="1" applyAlignment="1">
      <alignment wrapText="1"/>
    </xf>
    <xf numFmtId="0" fontId="0" fillId="42" borderId="0" xfId="0" applyFill="1" applyAlignment="1">
      <alignment/>
    </xf>
    <xf numFmtId="3" fontId="3" fillId="42" borderId="18" xfId="0" applyNumberFormat="1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 horizontal="left" vertical="center" wrapText="1"/>
    </xf>
    <xf numFmtId="3" fontId="3" fillId="41" borderId="12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 wrapText="1"/>
    </xf>
    <xf numFmtId="0" fontId="3" fillId="41" borderId="0" xfId="0" applyFont="1" applyFill="1" applyAlignment="1">
      <alignment wrapText="1"/>
    </xf>
    <xf numFmtId="0" fontId="17" fillId="41" borderId="0" xfId="0" applyFont="1" applyFill="1" applyAlignment="1">
      <alignment horizontal="center" vertical="center" wrapText="1"/>
    </xf>
    <xf numFmtId="0" fontId="18" fillId="41" borderId="0" xfId="0" applyFont="1" applyFill="1" applyAlignment="1">
      <alignment horizontal="center" vertical="center" wrapText="1"/>
    </xf>
    <xf numFmtId="0" fontId="7" fillId="42" borderId="0" xfId="0" applyFont="1" applyFill="1" applyBorder="1" applyAlignment="1">
      <alignment/>
    </xf>
    <xf numFmtId="0" fontId="0" fillId="42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3" fillId="0" borderId="13" xfId="0" applyNumberFormat="1" applyFont="1" applyBorder="1" applyAlignment="1">
      <alignment horizontal="center" vertical="center" wrapText="1"/>
    </xf>
    <xf numFmtId="3" fontId="9" fillId="4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37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42" borderId="14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19" fillId="41" borderId="13" xfId="0" applyFont="1" applyFill="1" applyBorder="1" applyAlignment="1">
      <alignment horizontal="center" vertical="center" wrapText="1"/>
    </xf>
    <xf numFmtId="3" fontId="3" fillId="41" borderId="13" xfId="0" applyNumberFormat="1" applyFont="1" applyFill="1" applyBorder="1" applyAlignment="1">
      <alignment horizontal="center" vertical="center" wrapText="1"/>
    </xf>
    <xf numFmtId="3" fontId="3" fillId="41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9" fillId="12" borderId="12" xfId="0" applyFont="1" applyFill="1" applyBorder="1" applyAlignment="1">
      <alignment horizontal="center" vertical="center" wrapText="1"/>
    </xf>
    <xf numFmtId="3" fontId="3" fillId="12" borderId="10" xfId="0" applyNumberFormat="1" applyFont="1" applyFill="1" applyBorder="1" applyAlignment="1">
      <alignment horizontal="center" vertical="center" wrapText="1"/>
    </xf>
    <xf numFmtId="3" fontId="3" fillId="12" borderId="12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0" fontId="3" fillId="12" borderId="0" xfId="0" applyFont="1" applyFill="1" applyAlignment="1">
      <alignment wrapText="1"/>
    </xf>
    <xf numFmtId="49" fontId="3" fillId="12" borderId="18" xfId="0" applyNumberFormat="1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" fillId="0" borderId="13" xfId="49" applyFont="1" applyBorder="1" applyAlignment="1">
      <alignment horizontal="center" vertical="center" wrapText="1"/>
      <protection/>
    </xf>
    <xf numFmtId="3" fontId="3" fillId="0" borderId="13" xfId="49" applyNumberFormat="1" applyFont="1" applyBorder="1" applyAlignment="1">
      <alignment horizontal="center" vertical="center" wrapText="1"/>
      <protection/>
    </xf>
    <xf numFmtId="0" fontId="3" fillId="0" borderId="15" xfId="49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5" xfId="49" applyFont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49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 wrapText="1"/>
    </xf>
    <xf numFmtId="0" fontId="3" fillId="0" borderId="22" xfId="49" applyFont="1" applyBorder="1" applyAlignment="1">
      <alignment wrapText="1"/>
      <protection/>
    </xf>
    <xf numFmtId="0" fontId="3" fillId="0" borderId="22" xfId="0" applyFont="1" applyBorder="1" applyAlignment="1">
      <alignment wrapText="1"/>
    </xf>
    <xf numFmtId="49" fontId="3" fillId="0" borderId="22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49" applyFont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 wrapText="1"/>
    </xf>
    <xf numFmtId="0" fontId="3" fillId="0" borderId="27" xfId="49" applyFont="1" applyBorder="1" applyAlignment="1">
      <alignment wrapText="1"/>
      <protection/>
    </xf>
    <xf numFmtId="0" fontId="3" fillId="0" borderId="27" xfId="0" applyFont="1" applyBorder="1" applyAlignment="1">
      <alignment wrapText="1"/>
    </xf>
    <xf numFmtId="49" fontId="3" fillId="0" borderId="27" xfId="0" applyNumberFormat="1" applyFont="1" applyFill="1" applyBorder="1" applyAlignment="1">
      <alignment horizont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3" fontId="3" fillId="37" borderId="1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7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42" borderId="10" xfId="0" applyFont="1" applyFill="1" applyBorder="1" applyAlignment="1">
      <alignment horizontal="center" vertical="center" wrapText="1"/>
    </xf>
    <xf numFmtId="0" fontId="3" fillId="41" borderId="29" xfId="0" applyFont="1" applyFill="1" applyBorder="1" applyAlignment="1">
      <alignment horizontal="center" vertical="center" wrapText="1"/>
    </xf>
    <xf numFmtId="3" fontId="3" fillId="42" borderId="15" xfId="0" applyNumberFormat="1" applyFont="1" applyFill="1" applyBorder="1" applyAlignment="1">
      <alignment horizontal="center" vertical="center" wrapText="1"/>
    </xf>
    <xf numFmtId="0" fontId="19" fillId="42" borderId="15" xfId="0" applyFont="1" applyFill="1" applyBorder="1" applyAlignment="1">
      <alignment horizontal="center" vertical="center" wrapText="1"/>
    </xf>
    <xf numFmtId="0" fontId="0" fillId="42" borderId="15" xfId="0" applyFill="1" applyBorder="1" applyAlignment="1">
      <alignment wrapText="1"/>
    </xf>
    <xf numFmtId="0" fontId="3" fillId="42" borderId="15" xfId="0" applyFont="1" applyFill="1" applyBorder="1" applyAlignment="1">
      <alignment wrapText="1"/>
    </xf>
    <xf numFmtId="49" fontId="3" fillId="42" borderId="15" xfId="0" applyNumberFormat="1" applyFont="1" applyFill="1" applyBorder="1" applyAlignment="1">
      <alignment horizontal="center" wrapText="1"/>
    </xf>
    <xf numFmtId="0" fontId="3" fillId="42" borderId="29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11" fontId="3" fillId="44" borderId="12" xfId="0" applyNumberFormat="1" applyFont="1" applyFill="1" applyBorder="1" applyAlignment="1">
      <alignment horizontal="center" vertical="center" wrapText="1"/>
    </xf>
    <xf numFmtId="3" fontId="3" fillId="44" borderId="12" xfId="0" applyNumberFormat="1" applyFont="1" applyFill="1" applyBorder="1" applyAlignment="1">
      <alignment horizontal="center" vertical="center" wrapText="1"/>
    </xf>
    <xf numFmtId="0" fontId="0" fillId="44" borderId="0" xfId="0" applyFill="1" applyAlignment="1">
      <alignment wrapText="1"/>
    </xf>
    <xf numFmtId="0" fontId="3" fillId="44" borderId="0" xfId="0" applyFont="1" applyFill="1" applyAlignment="1">
      <alignment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wrapText="1"/>
    </xf>
    <xf numFmtId="0" fontId="3" fillId="41" borderId="12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3" fontId="60" fillId="0" borderId="12" xfId="0" applyNumberFormat="1" applyFont="1" applyBorder="1" applyAlignment="1">
      <alignment horizontal="center" vertical="center" wrapText="1"/>
    </xf>
    <xf numFmtId="3" fontId="60" fillId="0" borderId="15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0" fillId="0" borderId="12" xfId="0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wrapText="1"/>
    </xf>
    <xf numFmtId="3" fontId="60" fillId="0" borderId="22" xfId="0" applyNumberFormat="1" applyFont="1" applyBorder="1" applyAlignment="1">
      <alignment horizontal="center" vertical="center" wrapText="1"/>
    </xf>
    <xf numFmtId="3" fontId="60" fillId="0" borderId="27" xfId="0" applyNumberFormat="1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3" fontId="3" fillId="36" borderId="30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12" xfId="0" applyFont="1" applyBorder="1" applyAlignment="1">
      <alignment wrapText="1"/>
    </xf>
    <xf numFmtId="3" fontId="3" fillId="41" borderId="27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3" fillId="45" borderId="15" xfId="4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61" fillId="4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0" fillId="42" borderId="0" xfId="0" applyFill="1" applyBorder="1" applyAlignment="1">
      <alignment horizontal="center" vertical="center"/>
    </xf>
    <xf numFmtId="0" fontId="22" fillId="42" borderId="0" xfId="0" applyFont="1" applyFill="1" applyBorder="1" applyAlignment="1">
      <alignment horizontal="center" vertical="center"/>
    </xf>
    <xf numFmtId="0" fontId="0" fillId="42" borderId="0" xfId="0" applyFont="1" applyFill="1" applyAlignment="1">
      <alignment horizontal="center" vertical="center" wrapText="1"/>
    </xf>
    <xf numFmtId="49" fontId="3" fillId="19" borderId="12" xfId="0" applyNumberFormat="1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3" fontId="3" fillId="19" borderId="27" xfId="0" applyNumberFormat="1" applyFont="1" applyFill="1" applyBorder="1" applyAlignment="1">
      <alignment horizontal="center" vertical="center" wrapText="1"/>
    </xf>
    <xf numFmtId="3" fontId="3" fillId="13" borderId="27" xfId="0" applyNumberFormat="1" applyFont="1" applyFill="1" applyBorder="1" applyAlignment="1">
      <alignment horizontal="center" vertical="center" wrapText="1"/>
    </xf>
    <xf numFmtId="3" fontId="3" fillId="13" borderId="13" xfId="49" applyNumberFormat="1" applyFont="1" applyFill="1" applyBorder="1" applyAlignment="1">
      <alignment horizontal="center" vertical="center" wrapText="1"/>
      <protection/>
    </xf>
    <xf numFmtId="3" fontId="3" fillId="13" borderId="12" xfId="49" applyNumberFormat="1" applyFont="1" applyFill="1" applyBorder="1" applyAlignment="1">
      <alignment horizontal="center" vertical="center" wrapText="1"/>
      <protection/>
    </xf>
    <xf numFmtId="0" fontId="3" fillId="42" borderId="13" xfId="0" applyFont="1" applyFill="1" applyBorder="1" applyAlignment="1">
      <alignment horizontal="center" vertical="center" wrapText="1"/>
    </xf>
    <xf numFmtId="11" fontId="3" fillId="42" borderId="12" xfId="0" applyNumberFormat="1" applyFont="1" applyFill="1" applyBorder="1" applyAlignment="1">
      <alignment horizontal="center" vertical="center" wrapText="1"/>
    </xf>
    <xf numFmtId="6" fontId="3" fillId="42" borderId="12" xfId="0" applyNumberFormat="1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left" wrapText="1"/>
    </xf>
    <xf numFmtId="0" fontId="0" fillId="41" borderId="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left" vertical="center"/>
    </xf>
    <xf numFmtId="0" fontId="20" fillId="41" borderId="31" xfId="0" applyFont="1" applyFill="1" applyBorder="1" applyAlignment="1">
      <alignment horizontal="center" vertical="center" wrapText="1"/>
    </xf>
    <xf numFmtId="0" fontId="20" fillId="41" borderId="0" xfId="0" applyFont="1" applyFill="1" applyBorder="1" applyAlignment="1">
      <alignment horizontal="center" vertical="center" wrapText="1"/>
    </xf>
    <xf numFmtId="0" fontId="20" fillId="41" borderId="32" xfId="0" applyFont="1" applyFill="1" applyBorder="1" applyAlignment="1">
      <alignment horizontal="center" vertical="center" wrapText="1"/>
    </xf>
    <xf numFmtId="0" fontId="20" fillId="41" borderId="33" xfId="0" applyFont="1" applyFill="1" applyBorder="1" applyAlignment="1" applyProtection="1">
      <alignment horizontal="center" vertical="center" wrapText="1"/>
      <protection locked="0"/>
    </xf>
    <xf numFmtId="0" fontId="20" fillId="41" borderId="34" xfId="0" applyFont="1" applyFill="1" applyBorder="1" applyAlignment="1" applyProtection="1">
      <alignment horizontal="center" vertical="center" wrapText="1"/>
      <protection locked="0"/>
    </xf>
    <xf numFmtId="0" fontId="20" fillId="41" borderId="11" xfId="0" applyFont="1" applyFill="1" applyBorder="1" applyAlignment="1" applyProtection="1">
      <alignment horizontal="center" vertical="center" wrapText="1"/>
      <protection locked="0"/>
    </xf>
    <xf numFmtId="0" fontId="61" fillId="42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9" fillId="34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3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7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13.421875" style="35" customWidth="1"/>
    <col min="2" max="2" width="11.140625" style="4" customWidth="1"/>
    <col min="3" max="3" width="9.140625" style="4" customWidth="1"/>
    <col min="4" max="4" width="8.8515625" style="4" customWidth="1"/>
    <col min="5" max="5" width="7.8515625" style="4" customWidth="1"/>
    <col min="6" max="6" width="4.421875" style="4" customWidth="1"/>
    <col min="7" max="7" width="8.140625" style="4" customWidth="1"/>
    <col min="8" max="8" width="20.7109375" style="4" hidden="1" customWidth="1"/>
    <col min="9" max="9" width="30.7109375" style="4" hidden="1" customWidth="1"/>
    <col min="10" max="11" width="10.7109375" style="42" hidden="1" customWidth="1"/>
    <col min="12" max="12" width="30.7109375" style="4" hidden="1" customWidth="1"/>
    <col min="13" max="13" width="12.421875" style="0" hidden="1" customWidth="1"/>
    <col min="14" max="15" width="0" style="0" hidden="1" customWidth="1"/>
    <col min="16" max="16" width="14.28125" style="111" customWidth="1"/>
    <col min="17" max="17" width="14.28125" style="0" customWidth="1"/>
    <col min="18" max="18" width="10.57421875" style="0" customWidth="1"/>
    <col min="19" max="19" width="7.421875" style="0" customWidth="1"/>
    <col min="20" max="20" width="4.140625" style="0" customWidth="1"/>
    <col min="21" max="21" width="32.57421875" style="78" customWidth="1"/>
  </cols>
  <sheetData>
    <row r="1" spans="1:19" ht="18.75" customHeight="1" thickBot="1">
      <c r="A1" s="310" t="s">
        <v>1567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1:21" ht="52.5" customHeight="1" thickBot="1">
      <c r="A2" s="36" t="s">
        <v>176</v>
      </c>
      <c r="B2" s="13" t="s">
        <v>169</v>
      </c>
      <c r="C2" s="13" t="s">
        <v>915</v>
      </c>
      <c r="D2" s="13" t="s">
        <v>1449</v>
      </c>
      <c r="E2" s="13" t="s">
        <v>175</v>
      </c>
      <c r="F2" s="13" t="s">
        <v>174</v>
      </c>
      <c r="G2" s="13" t="s">
        <v>170</v>
      </c>
      <c r="H2" s="311" t="s">
        <v>177</v>
      </c>
      <c r="I2" s="312"/>
      <c r="J2" s="313" t="s">
        <v>188</v>
      </c>
      <c r="K2" s="312"/>
      <c r="L2" s="14" t="s">
        <v>171</v>
      </c>
      <c r="P2" s="13" t="s">
        <v>1187</v>
      </c>
      <c r="Q2" s="13" t="s">
        <v>1188</v>
      </c>
      <c r="R2" s="69" t="s">
        <v>1197</v>
      </c>
      <c r="S2" s="314" t="s">
        <v>1189</v>
      </c>
      <c r="U2" s="78" t="s">
        <v>916</v>
      </c>
    </row>
    <row r="3" spans="1:21" ht="5.25" customHeight="1" thickBot="1">
      <c r="A3" s="15"/>
      <c r="B3" s="16"/>
      <c r="C3" s="16"/>
      <c r="D3" s="16"/>
      <c r="E3" s="16"/>
      <c r="F3" s="16"/>
      <c r="G3" s="16"/>
      <c r="H3" s="17" t="s">
        <v>172</v>
      </c>
      <c r="I3" s="17" t="s">
        <v>173</v>
      </c>
      <c r="J3" s="43" t="s">
        <v>186</v>
      </c>
      <c r="K3" s="43" t="s">
        <v>187</v>
      </c>
      <c r="L3" s="18"/>
      <c r="P3" s="16"/>
      <c r="Q3" s="16"/>
      <c r="R3" s="16"/>
      <c r="S3" s="16"/>
      <c r="U3" s="79"/>
    </row>
    <row r="4" spans="1:21" ht="42" customHeight="1" thickBot="1">
      <c r="A4" s="302" t="s">
        <v>1432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4"/>
      <c r="U4" s="79"/>
    </row>
    <row r="5" spans="1:21" s="44" customFormat="1" ht="56.25" customHeight="1" thickBot="1">
      <c r="A5" s="19" t="s">
        <v>178</v>
      </c>
      <c r="B5" s="33" t="s">
        <v>385</v>
      </c>
      <c r="C5" s="34" t="s">
        <v>810</v>
      </c>
      <c r="D5" s="34" t="s">
        <v>810</v>
      </c>
      <c r="E5" s="34">
        <v>1397</v>
      </c>
      <c r="F5" s="34">
        <v>50</v>
      </c>
      <c r="G5" s="34" t="s">
        <v>386</v>
      </c>
      <c r="H5" s="34" t="s">
        <v>387</v>
      </c>
      <c r="I5" s="34" t="s">
        <v>388</v>
      </c>
      <c r="J5" s="34">
        <v>5100</v>
      </c>
      <c r="K5" s="34">
        <v>7477</v>
      </c>
      <c r="L5" s="34" t="s">
        <v>811</v>
      </c>
      <c r="M5" s="75"/>
      <c r="N5" s="75">
        <v>1</v>
      </c>
      <c r="O5" s="75"/>
      <c r="P5" s="34" t="s">
        <v>118</v>
      </c>
      <c r="Q5" s="34" t="s">
        <v>1191</v>
      </c>
      <c r="R5" s="34">
        <v>55000</v>
      </c>
      <c r="S5" s="34">
        <v>1615</v>
      </c>
      <c r="T5" s="44">
        <v>1</v>
      </c>
      <c r="U5" s="80"/>
    </row>
    <row r="6" spans="1:21" s="44" customFormat="1" ht="53.25" customHeight="1" thickBot="1">
      <c r="A6" s="27" t="s">
        <v>178</v>
      </c>
      <c r="B6" s="33" t="s">
        <v>389</v>
      </c>
      <c r="C6" s="34" t="s">
        <v>390</v>
      </c>
      <c r="D6" s="34" t="s">
        <v>1428</v>
      </c>
      <c r="E6" s="34">
        <v>1598</v>
      </c>
      <c r="F6" s="34">
        <v>75</v>
      </c>
      <c r="G6" s="34" t="s">
        <v>391</v>
      </c>
      <c r="H6" s="34" t="s">
        <v>387</v>
      </c>
      <c r="I6" s="34" t="s">
        <v>392</v>
      </c>
      <c r="J6" s="34">
        <v>5081</v>
      </c>
      <c r="K6" s="34">
        <v>11313</v>
      </c>
      <c r="L6" s="34" t="s">
        <v>812</v>
      </c>
      <c r="M6" s="75"/>
      <c r="N6" s="75">
        <v>2</v>
      </c>
      <c r="O6" s="75"/>
      <c r="P6" s="34" t="s">
        <v>119</v>
      </c>
      <c r="Q6" s="34" t="s">
        <v>1191</v>
      </c>
      <c r="R6" s="34">
        <v>130000</v>
      </c>
      <c r="S6" s="34">
        <v>1790</v>
      </c>
      <c r="T6" s="44">
        <v>1</v>
      </c>
      <c r="U6" s="80"/>
    </row>
    <row r="7" spans="1:21" s="44" customFormat="1" ht="53.25" customHeight="1" thickBot="1">
      <c r="A7" s="27" t="s">
        <v>178</v>
      </c>
      <c r="B7" s="33" t="s">
        <v>393</v>
      </c>
      <c r="C7" s="34" t="s">
        <v>394</v>
      </c>
      <c r="D7" s="34" t="s">
        <v>394</v>
      </c>
      <c r="E7" s="34">
        <v>1868</v>
      </c>
      <c r="F7" s="34">
        <v>51</v>
      </c>
      <c r="G7" s="34" t="s">
        <v>395</v>
      </c>
      <c r="H7" s="34" t="s">
        <v>387</v>
      </c>
      <c r="I7" s="34" t="s">
        <v>396</v>
      </c>
      <c r="J7" s="34"/>
      <c r="K7" s="34">
        <v>17072</v>
      </c>
      <c r="L7" s="34" t="s">
        <v>813</v>
      </c>
      <c r="M7" s="75"/>
      <c r="N7" s="75">
        <v>3</v>
      </c>
      <c r="O7" s="75"/>
      <c r="P7" s="34" t="s">
        <v>120</v>
      </c>
      <c r="Q7" s="138" t="s">
        <v>1447</v>
      </c>
      <c r="R7" s="34">
        <v>90000</v>
      </c>
      <c r="S7" s="34">
        <v>1955</v>
      </c>
      <c r="T7" s="44">
        <v>1</v>
      </c>
      <c r="U7" s="80"/>
    </row>
    <row r="8" spans="1:21" s="44" customFormat="1" ht="51" customHeight="1" thickBot="1">
      <c r="A8" s="27" t="s">
        <v>178</v>
      </c>
      <c r="B8" s="33" t="s">
        <v>393</v>
      </c>
      <c r="C8" s="34" t="s">
        <v>397</v>
      </c>
      <c r="D8" s="34" t="s">
        <v>397</v>
      </c>
      <c r="E8" s="34">
        <v>1560</v>
      </c>
      <c r="F8" s="34">
        <v>55</v>
      </c>
      <c r="G8" s="34" t="s">
        <v>398</v>
      </c>
      <c r="H8" s="34" t="s">
        <v>387</v>
      </c>
      <c r="I8" s="34" t="s">
        <v>399</v>
      </c>
      <c r="J8" s="27"/>
      <c r="K8" s="27">
        <v>28490</v>
      </c>
      <c r="L8" s="34" t="s">
        <v>814</v>
      </c>
      <c r="M8" s="75"/>
      <c r="N8" s="75">
        <v>4</v>
      </c>
      <c r="O8" s="75"/>
      <c r="P8" s="34" t="s">
        <v>121</v>
      </c>
      <c r="Q8" s="34" t="s">
        <v>1191</v>
      </c>
      <c r="R8" s="34">
        <v>115000</v>
      </c>
      <c r="S8" s="34">
        <v>1880</v>
      </c>
      <c r="T8" s="44">
        <v>1</v>
      </c>
      <c r="U8" s="80"/>
    </row>
    <row r="9" spans="1:21" s="44" customFormat="1" ht="54" customHeight="1" thickBot="1">
      <c r="A9" s="27" t="s">
        <v>178</v>
      </c>
      <c r="B9" s="33" t="s">
        <v>400</v>
      </c>
      <c r="C9" s="34" t="s">
        <v>401</v>
      </c>
      <c r="D9" s="34" t="s">
        <v>401</v>
      </c>
      <c r="E9" s="34">
        <v>1399</v>
      </c>
      <c r="F9" s="34">
        <v>50</v>
      </c>
      <c r="G9" s="34" t="s">
        <v>402</v>
      </c>
      <c r="H9" s="34" t="s">
        <v>387</v>
      </c>
      <c r="I9" s="34" t="s">
        <v>403</v>
      </c>
      <c r="J9" s="27"/>
      <c r="K9" s="27">
        <v>20554</v>
      </c>
      <c r="L9" s="34" t="s">
        <v>815</v>
      </c>
      <c r="M9" s="75"/>
      <c r="N9" s="75">
        <v>5</v>
      </c>
      <c r="O9" s="75"/>
      <c r="P9" s="34" t="s">
        <v>122</v>
      </c>
      <c r="Q9" s="138" t="s">
        <v>1447</v>
      </c>
      <c r="R9" s="34">
        <v>130000</v>
      </c>
      <c r="S9" s="34">
        <v>1700</v>
      </c>
      <c r="T9" s="44">
        <v>1</v>
      </c>
      <c r="U9" s="80"/>
    </row>
    <row r="10" spans="1:21" s="44" customFormat="1" ht="46.5" customHeight="1" thickBot="1">
      <c r="A10" s="27" t="s">
        <v>178</v>
      </c>
      <c r="B10" s="33" t="s">
        <v>400</v>
      </c>
      <c r="C10" s="34" t="s">
        <v>404</v>
      </c>
      <c r="D10" s="34" t="s">
        <v>404</v>
      </c>
      <c r="E10" s="34">
        <v>1399</v>
      </c>
      <c r="F10" s="34">
        <v>50</v>
      </c>
      <c r="G10" s="34" t="s">
        <v>402</v>
      </c>
      <c r="H10" s="34" t="s">
        <v>387</v>
      </c>
      <c r="I10" s="34" t="s">
        <v>405</v>
      </c>
      <c r="J10" s="27"/>
      <c r="K10" s="27">
        <v>20554</v>
      </c>
      <c r="L10" s="34" t="s">
        <v>815</v>
      </c>
      <c r="M10" s="75"/>
      <c r="N10" s="75">
        <v>6</v>
      </c>
      <c r="O10" s="75"/>
      <c r="P10" s="34" t="s">
        <v>123</v>
      </c>
      <c r="Q10" s="138" t="s">
        <v>1448</v>
      </c>
      <c r="R10" s="34">
        <v>130000</v>
      </c>
      <c r="S10" s="34">
        <v>1700</v>
      </c>
      <c r="T10" s="44">
        <v>1</v>
      </c>
      <c r="U10" s="80"/>
    </row>
    <row r="11" spans="1:21" s="44" customFormat="1" ht="39.75" customHeight="1" thickBot="1">
      <c r="A11" s="302" t="s">
        <v>1433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4"/>
      <c r="U11" s="80"/>
    </row>
    <row r="12" spans="1:21" s="40" customFormat="1" ht="39.75" customHeight="1" thickBot="1">
      <c r="A12" s="115" t="s">
        <v>753</v>
      </c>
      <c r="B12" s="116" t="s">
        <v>492</v>
      </c>
      <c r="C12" s="117" t="s">
        <v>663</v>
      </c>
      <c r="D12" s="117" t="s">
        <v>927</v>
      </c>
      <c r="E12" s="117">
        <v>1390</v>
      </c>
      <c r="F12" s="117">
        <v>63</v>
      </c>
      <c r="G12" s="117">
        <v>2007</v>
      </c>
      <c r="H12" s="117" t="s">
        <v>210</v>
      </c>
      <c r="I12" s="117" t="s">
        <v>262</v>
      </c>
      <c r="J12" s="117">
        <v>5462</v>
      </c>
      <c r="K12" s="117">
        <v>10810</v>
      </c>
      <c r="L12" s="118" t="s">
        <v>664</v>
      </c>
      <c r="M12" s="113"/>
      <c r="N12" s="114">
        <v>7</v>
      </c>
      <c r="O12" s="113"/>
      <c r="P12" s="117" t="s">
        <v>73</v>
      </c>
      <c r="Q12" s="117" t="s">
        <v>1191</v>
      </c>
      <c r="R12" s="117">
        <v>140000</v>
      </c>
      <c r="S12" s="117">
        <v>1230</v>
      </c>
      <c r="T12" s="44">
        <v>1</v>
      </c>
      <c r="U12" s="81"/>
    </row>
    <row r="13" spans="1:21" s="40" customFormat="1" ht="39.75" customHeight="1" thickBot="1">
      <c r="A13" s="10" t="s">
        <v>662</v>
      </c>
      <c r="B13" s="33" t="s">
        <v>344</v>
      </c>
      <c r="C13" s="34" t="s">
        <v>665</v>
      </c>
      <c r="D13" s="34" t="s">
        <v>928</v>
      </c>
      <c r="E13" s="34">
        <v>1390</v>
      </c>
      <c r="F13" s="34">
        <v>63</v>
      </c>
      <c r="G13" s="34">
        <v>2008</v>
      </c>
      <c r="H13" s="34" t="s">
        <v>210</v>
      </c>
      <c r="I13" s="34" t="s">
        <v>262</v>
      </c>
      <c r="J13" s="34">
        <v>3072</v>
      </c>
      <c r="K13" s="34">
        <v>11748</v>
      </c>
      <c r="L13" s="34" t="s">
        <v>666</v>
      </c>
      <c r="M13" s="77"/>
      <c r="N13" s="75">
        <v>8</v>
      </c>
      <c r="O13" s="77"/>
      <c r="P13" s="34" t="s">
        <v>74</v>
      </c>
      <c r="Q13" s="34" t="s">
        <v>1191</v>
      </c>
      <c r="R13" s="34">
        <v>130000</v>
      </c>
      <c r="S13" s="34">
        <v>1150</v>
      </c>
      <c r="T13" s="44">
        <v>1</v>
      </c>
      <c r="U13" s="81"/>
    </row>
    <row r="14" spans="1:21" s="40" customFormat="1" ht="39.75" customHeight="1" thickBot="1">
      <c r="A14" s="10" t="s">
        <v>662</v>
      </c>
      <c r="B14" s="33" t="s">
        <v>477</v>
      </c>
      <c r="C14" s="34" t="s">
        <v>669</v>
      </c>
      <c r="D14" s="34" t="s">
        <v>929</v>
      </c>
      <c r="E14" s="34">
        <v>1390</v>
      </c>
      <c r="F14" s="34">
        <v>55</v>
      </c>
      <c r="G14" s="34">
        <v>2004</v>
      </c>
      <c r="H14" s="34" t="s">
        <v>210</v>
      </c>
      <c r="I14" s="34" t="s">
        <v>262</v>
      </c>
      <c r="J14" s="34">
        <v>4096</v>
      </c>
      <c r="K14" s="34">
        <v>4960</v>
      </c>
      <c r="L14" s="76" t="s">
        <v>670</v>
      </c>
      <c r="M14" s="77"/>
      <c r="N14" s="75">
        <v>10</v>
      </c>
      <c r="O14" s="77"/>
      <c r="P14" s="34" t="s">
        <v>76</v>
      </c>
      <c r="Q14" s="34" t="s">
        <v>1191</v>
      </c>
      <c r="R14" s="34">
        <v>80000</v>
      </c>
      <c r="S14" s="34" t="s">
        <v>77</v>
      </c>
      <c r="T14" s="44">
        <v>1</v>
      </c>
      <c r="U14" s="81"/>
    </row>
    <row r="15" spans="1:21" s="40" customFormat="1" ht="39.75" customHeight="1" thickBot="1">
      <c r="A15" s="10" t="s">
        <v>671</v>
      </c>
      <c r="B15" s="33" t="s">
        <v>208</v>
      </c>
      <c r="C15" s="34" t="s">
        <v>672</v>
      </c>
      <c r="D15" s="119" t="s">
        <v>1414</v>
      </c>
      <c r="E15" s="34">
        <v>1595</v>
      </c>
      <c r="F15" s="34">
        <v>75</v>
      </c>
      <c r="G15" s="34">
        <v>2004</v>
      </c>
      <c r="H15" s="34" t="s">
        <v>210</v>
      </c>
      <c r="I15" s="34" t="s">
        <v>211</v>
      </c>
      <c r="J15" s="34">
        <v>5129</v>
      </c>
      <c r="K15" s="34">
        <v>11659</v>
      </c>
      <c r="L15" s="34" t="s">
        <v>673</v>
      </c>
      <c r="M15" s="77"/>
      <c r="N15" s="75">
        <v>11</v>
      </c>
      <c r="O15" s="77"/>
      <c r="P15" s="34" t="s">
        <v>78</v>
      </c>
      <c r="Q15" s="34" t="s">
        <v>7</v>
      </c>
      <c r="R15" s="34">
        <v>120000</v>
      </c>
      <c r="S15" s="34" t="s">
        <v>1405</v>
      </c>
      <c r="T15" s="44">
        <v>1</v>
      </c>
      <c r="U15" s="81"/>
    </row>
    <row r="16" spans="1:21" s="40" customFormat="1" ht="39.75" customHeight="1" thickBot="1">
      <c r="A16" s="10" t="s">
        <v>674</v>
      </c>
      <c r="B16" s="33" t="s">
        <v>520</v>
      </c>
      <c r="C16" s="34" t="s">
        <v>675</v>
      </c>
      <c r="D16" s="34" t="s">
        <v>675</v>
      </c>
      <c r="E16" s="34">
        <v>1197</v>
      </c>
      <c r="F16" s="34">
        <v>77</v>
      </c>
      <c r="G16" s="34">
        <v>2009</v>
      </c>
      <c r="H16" s="34" t="s">
        <v>210</v>
      </c>
      <c r="I16" s="34" t="s">
        <v>211</v>
      </c>
      <c r="J16" s="34">
        <v>2335</v>
      </c>
      <c r="K16" s="34">
        <v>9824</v>
      </c>
      <c r="L16" s="34" t="s">
        <v>673</v>
      </c>
      <c r="M16" s="77"/>
      <c r="N16" s="75">
        <v>12</v>
      </c>
      <c r="O16" s="77"/>
      <c r="P16" s="34" t="s">
        <v>79</v>
      </c>
      <c r="Q16" s="34" t="s">
        <v>7</v>
      </c>
      <c r="R16" s="34">
        <v>300000</v>
      </c>
      <c r="S16" s="34">
        <v>1345</v>
      </c>
      <c r="T16" s="44">
        <v>1</v>
      </c>
      <c r="U16" s="81"/>
    </row>
    <row r="17" spans="1:21" s="40" customFormat="1" ht="39.75" customHeight="1" thickBot="1">
      <c r="A17" s="10" t="s">
        <v>676</v>
      </c>
      <c r="B17" s="33" t="s">
        <v>677</v>
      </c>
      <c r="C17" s="34" t="s">
        <v>678</v>
      </c>
      <c r="D17" s="34" t="s">
        <v>985</v>
      </c>
      <c r="E17" s="34">
        <v>1595</v>
      </c>
      <c r="F17" s="34">
        <v>75</v>
      </c>
      <c r="G17" s="34">
        <v>2004</v>
      </c>
      <c r="H17" s="34" t="s">
        <v>679</v>
      </c>
      <c r="I17" s="34" t="s">
        <v>211</v>
      </c>
      <c r="J17" s="34">
        <v>4699</v>
      </c>
      <c r="K17" s="34">
        <v>6544</v>
      </c>
      <c r="L17" s="34" t="s">
        <v>680</v>
      </c>
      <c r="M17" s="77"/>
      <c r="N17" s="75">
        <v>13</v>
      </c>
      <c r="O17" s="77"/>
      <c r="P17" s="34" t="s">
        <v>80</v>
      </c>
      <c r="Q17" s="34" t="s">
        <v>81</v>
      </c>
      <c r="R17" s="34">
        <v>120000</v>
      </c>
      <c r="S17" s="34" t="s">
        <v>1552</v>
      </c>
      <c r="T17" s="44">
        <v>1</v>
      </c>
      <c r="U17" s="81"/>
    </row>
    <row r="18" spans="1:21" s="40" customFormat="1" ht="39.75" customHeight="1" thickBot="1">
      <c r="A18" s="10" t="s">
        <v>676</v>
      </c>
      <c r="B18" s="33" t="s">
        <v>677</v>
      </c>
      <c r="C18" s="34" t="s">
        <v>681</v>
      </c>
      <c r="D18" s="34" t="s">
        <v>986</v>
      </c>
      <c r="E18" s="34">
        <v>1595</v>
      </c>
      <c r="F18" s="34">
        <v>75</v>
      </c>
      <c r="G18" s="34">
        <v>2007</v>
      </c>
      <c r="H18" s="34" t="s">
        <v>682</v>
      </c>
      <c r="I18" s="34" t="s">
        <v>683</v>
      </c>
      <c r="J18" s="34">
        <v>5630</v>
      </c>
      <c r="K18" s="34">
        <v>8159</v>
      </c>
      <c r="L18" s="34" t="s">
        <v>680</v>
      </c>
      <c r="M18" s="77"/>
      <c r="N18" s="75">
        <v>14</v>
      </c>
      <c r="O18" s="77"/>
      <c r="P18" s="34" t="s">
        <v>82</v>
      </c>
      <c r="Q18" s="34" t="s">
        <v>83</v>
      </c>
      <c r="R18" s="34">
        <v>150000</v>
      </c>
      <c r="S18" s="34" t="s">
        <v>84</v>
      </c>
      <c r="T18" s="44">
        <v>1</v>
      </c>
      <c r="U18" s="81"/>
    </row>
    <row r="19" spans="1:21" s="40" customFormat="1" ht="39.75" customHeight="1" thickBot="1">
      <c r="A19" s="10" t="s">
        <v>676</v>
      </c>
      <c r="B19" s="33" t="s">
        <v>677</v>
      </c>
      <c r="C19" s="34" t="s">
        <v>684</v>
      </c>
      <c r="D19" s="34" t="s">
        <v>983</v>
      </c>
      <c r="E19" s="34">
        <v>1598</v>
      </c>
      <c r="F19" s="34">
        <v>77</v>
      </c>
      <c r="G19" s="34">
        <v>2009</v>
      </c>
      <c r="H19" s="34" t="s">
        <v>682</v>
      </c>
      <c r="I19" s="34" t="s">
        <v>683</v>
      </c>
      <c r="J19" s="34">
        <v>5928</v>
      </c>
      <c r="K19" s="34">
        <v>11308</v>
      </c>
      <c r="L19" s="34" t="s">
        <v>680</v>
      </c>
      <c r="M19" s="77"/>
      <c r="N19" s="75">
        <v>15</v>
      </c>
      <c r="O19" s="77"/>
      <c r="P19" s="34" t="s">
        <v>85</v>
      </c>
      <c r="Q19" s="34" t="s">
        <v>1411</v>
      </c>
      <c r="R19" s="34">
        <v>250000</v>
      </c>
      <c r="S19" s="34" t="s">
        <v>86</v>
      </c>
      <c r="T19" s="44">
        <v>1</v>
      </c>
      <c r="U19" s="81"/>
    </row>
    <row r="20" spans="1:21" s="40" customFormat="1" ht="39.75" customHeight="1" thickBot="1">
      <c r="A20" s="37" t="s">
        <v>676</v>
      </c>
      <c r="B20" s="56" t="s">
        <v>685</v>
      </c>
      <c r="C20" s="59" t="s">
        <v>686</v>
      </c>
      <c r="D20" s="59" t="s">
        <v>984</v>
      </c>
      <c r="E20" s="59" t="s">
        <v>687</v>
      </c>
      <c r="F20" s="59">
        <v>0</v>
      </c>
      <c r="G20" s="59">
        <v>2009</v>
      </c>
      <c r="H20" s="59" t="s">
        <v>456</v>
      </c>
      <c r="I20" s="59" t="s">
        <v>688</v>
      </c>
      <c r="J20" s="59">
        <v>243</v>
      </c>
      <c r="K20" s="59">
        <v>0</v>
      </c>
      <c r="L20" s="63" t="s">
        <v>680</v>
      </c>
      <c r="N20" s="44">
        <v>16</v>
      </c>
      <c r="P20" s="59" t="s">
        <v>87</v>
      </c>
      <c r="Q20" s="59" t="s">
        <v>88</v>
      </c>
      <c r="R20" s="59" t="s">
        <v>1557</v>
      </c>
      <c r="S20" s="59" t="s">
        <v>89</v>
      </c>
      <c r="T20" s="44">
        <v>0</v>
      </c>
      <c r="U20" s="81"/>
    </row>
    <row r="21" spans="1:21" s="40" customFormat="1" ht="39.75" customHeight="1" thickBot="1">
      <c r="A21" s="10" t="s">
        <v>689</v>
      </c>
      <c r="B21" s="22" t="s">
        <v>220</v>
      </c>
      <c r="C21" s="20" t="s">
        <v>690</v>
      </c>
      <c r="D21" s="20" t="s">
        <v>1100</v>
      </c>
      <c r="E21" s="20">
        <v>1397</v>
      </c>
      <c r="F21" s="20">
        <v>50</v>
      </c>
      <c r="G21" s="20">
        <v>2000</v>
      </c>
      <c r="H21" s="20" t="s">
        <v>456</v>
      </c>
      <c r="I21" s="20" t="s">
        <v>192</v>
      </c>
      <c r="J21" s="20"/>
      <c r="K21" s="20">
        <v>7495</v>
      </c>
      <c r="L21" s="63" t="s">
        <v>691</v>
      </c>
      <c r="N21" s="44">
        <v>17</v>
      </c>
      <c r="P21" s="20" t="s">
        <v>62</v>
      </c>
      <c r="Q21" s="20" t="s">
        <v>63</v>
      </c>
      <c r="R21" s="20">
        <v>60000</v>
      </c>
      <c r="S21" s="20">
        <v>1615</v>
      </c>
      <c r="T21" s="44">
        <v>1</v>
      </c>
      <c r="U21" s="81"/>
    </row>
    <row r="22" spans="1:21" s="40" customFormat="1" ht="39.75" customHeight="1" thickBot="1">
      <c r="A22" s="10" t="s">
        <v>689</v>
      </c>
      <c r="B22" s="22" t="s">
        <v>692</v>
      </c>
      <c r="C22" s="20" t="s">
        <v>693</v>
      </c>
      <c r="D22" s="20" t="s">
        <v>1101</v>
      </c>
      <c r="E22" s="20">
        <v>1289</v>
      </c>
      <c r="F22" s="20">
        <v>50</v>
      </c>
      <c r="G22" s="20">
        <v>1995</v>
      </c>
      <c r="H22" s="20" t="s">
        <v>456</v>
      </c>
      <c r="I22" s="20" t="s">
        <v>192</v>
      </c>
      <c r="J22" s="20"/>
      <c r="K22" s="20">
        <v>6814</v>
      </c>
      <c r="L22" s="63" t="s">
        <v>691</v>
      </c>
      <c r="N22" s="44">
        <v>18</v>
      </c>
      <c r="P22" s="20" t="s">
        <v>64</v>
      </c>
      <c r="Q22" s="20" t="s">
        <v>1191</v>
      </c>
      <c r="R22" s="20">
        <v>16000</v>
      </c>
      <c r="S22" s="20">
        <v>1460</v>
      </c>
      <c r="T22" s="44">
        <v>1</v>
      </c>
      <c r="U22" s="81"/>
    </row>
    <row r="23" spans="1:21" s="40" customFormat="1" ht="39.75" customHeight="1" thickBot="1">
      <c r="A23" s="10" t="s">
        <v>689</v>
      </c>
      <c r="B23" s="22" t="s">
        <v>208</v>
      </c>
      <c r="C23" s="20" t="s">
        <v>694</v>
      </c>
      <c r="D23" s="129" t="s">
        <v>1417</v>
      </c>
      <c r="E23" s="20">
        <v>1595</v>
      </c>
      <c r="F23" s="20">
        <v>75</v>
      </c>
      <c r="G23" s="20">
        <v>2004</v>
      </c>
      <c r="H23" s="20" t="s">
        <v>456</v>
      </c>
      <c r="I23" s="20" t="s">
        <v>192</v>
      </c>
      <c r="J23" s="20"/>
      <c r="K23" s="20">
        <v>10081</v>
      </c>
      <c r="L23" s="63" t="s">
        <v>691</v>
      </c>
      <c r="N23" s="44">
        <v>19</v>
      </c>
      <c r="P23" s="20" t="s">
        <v>65</v>
      </c>
      <c r="Q23" s="20" t="s">
        <v>63</v>
      </c>
      <c r="R23" s="20">
        <v>120000</v>
      </c>
      <c r="S23" s="20">
        <v>1410</v>
      </c>
      <c r="T23" s="44">
        <v>1</v>
      </c>
      <c r="U23" s="81"/>
    </row>
    <row r="24" spans="1:21" s="40" customFormat="1" ht="39.75" customHeight="1" thickBot="1">
      <c r="A24" s="10" t="s">
        <v>689</v>
      </c>
      <c r="B24" s="22" t="s">
        <v>208</v>
      </c>
      <c r="C24" s="20" t="s">
        <v>695</v>
      </c>
      <c r="D24" s="20" t="s">
        <v>921</v>
      </c>
      <c r="E24" s="20">
        <v>1595</v>
      </c>
      <c r="F24" s="20">
        <v>75</v>
      </c>
      <c r="G24" s="20">
        <v>2007</v>
      </c>
      <c r="H24" s="20" t="s">
        <v>222</v>
      </c>
      <c r="I24" s="20" t="s">
        <v>696</v>
      </c>
      <c r="J24" s="20"/>
      <c r="K24" s="20">
        <v>17933</v>
      </c>
      <c r="L24" s="63" t="s">
        <v>691</v>
      </c>
      <c r="N24" s="44">
        <v>20</v>
      </c>
      <c r="P24" s="20" t="s">
        <v>66</v>
      </c>
      <c r="Q24" s="20" t="s">
        <v>63</v>
      </c>
      <c r="R24" s="20">
        <v>150000</v>
      </c>
      <c r="S24" s="20">
        <v>1280</v>
      </c>
      <c r="T24" s="44">
        <v>1</v>
      </c>
      <c r="U24" s="81"/>
    </row>
    <row r="25" spans="1:21" s="40" customFormat="1" ht="39.75" customHeight="1" thickBot="1">
      <c r="A25" s="10" t="s">
        <v>697</v>
      </c>
      <c r="B25" s="22" t="s">
        <v>208</v>
      </c>
      <c r="C25" s="20" t="s">
        <v>698</v>
      </c>
      <c r="D25" s="20" t="s">
        <v>987</v>
      </c>
      <c r="E25" s="20">
        <v>1595</v>
      </c>
      <c r="F25" s="20">
        <v>75</v>
      </c>
      <c r="G25" s="20">
        <v>2004</v>
      </c>
      <c r="H25" s="20" t="s">
        <v>545</v>
      </c>
      <c r="I25" s="20" t="s">
        <v>699</v>
      </c>
      <c r="J25" s="20">
        <v>3050</v>
      </c>
      <c r="K25" s="20">
        <v>8838</v>
      </c>
      <c r="L25" s="20" t="s">
        <v>700</v>
      </c>
      <c r="N25" s="44">
        <v>21</v>
      </c>
      <c r="P25" s="20" t="s">
        <v>90</v>
      </c>
      <c r="Q25" s="20" t="s">
        <v>91</v>
      </c>
      <c r="R25" s="20">
        <v>120000</v>
      </c>
      <c r="S25" s="20" t="s">
        <v>1405</v>
      </c>
      <c r="T25" s="44">
        <v>1</v>
      </c>
      <c r="U25" s="81"/>
    </row>
    <row r="26" spans="1:21" s="40" customFormat="1" ht="39.75" customHeight="1" thickBot="1">
      <c r="A26" s="10" t="s">
        <v>697</v>
      </c>
      <c r="B26" s="22" t="s">
        <v>220</v>
      </c>
      <c r="C26" s="20" t="s">
        <v>701</v>
      </c>
      <c r="D26" s="20" t="s">
        <v>988</v>
      </c>
      <c r="E26" s="20">
        <v>1390</v>
      </c>
      <c r="F26" s="20">
        <v>55</v>
      </c>
      <c r="G26" s="20">
        <v>2004</v>
      </c>
      <c r="H26" s="20" t="s">
        <v>545</v>
      </c>
      <c r="I26" s="20" t="s">
        <v>699</v>
      </c>
      <c r="J26" s="20">
        <v>4153</v>
      </c>
      <c r="K26" s="20">
        <v>11973</v>
      </c>
      <c r="L26" s="20" t="s">
        <v>700</v>
      </c>
      <c r="N26" s="44">
        <v>22</v>
      </c>
      <c r="P26" s="20" t="s">
        <v>92</v>
      </c>
      <c r="Q26" s="20" t="s">
        <v>91</v>
      </c>
      <c r="R26" s="20">
        <v>80000</v>
      </c>
      <c r="S26" s="20" t="s">
        <v>61</v>
      </c>
      <c r="T26" s="44">
        <v>1</v>
      </c>
      <c r="U26" s="275"/>
    </row>
    <row r="27" spans="1:21" s="40" customFormat="1" ht="39.75" customHeight="1" thickBot="1">
      <c r="A27" s="10" t="s">
        <v>1540</v>
      </c>
      <c r="B27" s="22" t="s">
        <v>492</v>
      </c>
      <c r="C27" s="20" t="s">
        <v>702</v>
      </c>
      <c r="D27" s="129" t="s">
        <v>1539</v>
      </c>
      <c r="E27" s="20">
        <v>1598</v>
      </c>
      <c r="F27" s="20">
        <v>77</v>
      </c>
      <c r="G27" s="20">
        <v>2008</v>
      </c>
      <c r="H27" s="20" t="s">
        <v>545</v>
      </c>
      <c r="I27" s="20" t="s">
        <v>699</v>
      </c>
      <c r="J27" s="20">
        <v>3253</v>
      </c>
      <c r="K27" s="20">
        <v>7397</v>
      </c>
      <c r="L27" s="20" t="s">
        <v>700</v>
      </c>
      <c r="N27" s="44">
        <v>23</v>
      </c>
      <c r="P27" s="20" t="s">
        <v>93</v>
      </c>
      <c r="Q27" s="20" t="s">
        <v>91</v>
      </c>
      <c r="R27" s="20">
        <v>160000</v>
      </c>
      <c r="S27" s="20">
        <v>1250</v>
      </c>
      <c r="T27" s="44">
        <v>1</v>
      </c>
      <c r="U27" s="275"/>
    </row>
    <row r="28" spans="1:21" s="40" customFormat="1" ht="39.75" customHeight="1" thickBot="1">
      <c r="A28" s="10" t="s">
        <v>703</v>
      </c>
      <c r="B28" s="22" t="s">
        <v>208</v>
      </c>
      <c r="C28" s="20" t="s">
        <v>704</v>
      </c>
      <c r="D28" s="20" t="s">
        <v>989</v>
      </c>
      <c r="E28" s="20">
        <v>1595</v>
      </c>
      <c r="F28" s="20">
        <v>75</v>
      </c>
      <c r="G28" s="20">
        <v>2004</v>
      </c>
      <c r="H28" s="20" t="s">
        <v>368</v>
      </c>
      <c r="I28" s="20" t="s">
        <v>705</v>
      </c>
      <c r="J28" s="20">
        <v>2995</v>
      </c>
      <c r="K28" s="20">
        <v>8824</v>
      </c>
      <c r="L28" s="20" t="s">
        <v>706</v>
      </c>
      <c r="N28" s="44">
        <v>24</v>
      </c>
      <c r="P28" s="20" t="s">
        <v>94</v>
      </c>
      <c r="Q28" s="20" t="s">
        <v>95</v>
      </c>
      <c r="R28" s="20">
        <v>120000</v>
      </c>
      <c r="S28" s="20">
        <v>1790</v>
      </c>
      <c r="T28" s="44">
        <v>1</v>
      </c>
      <c r="U28" s="81"/>
    </row>
    <row r="29" spans="1:21" s="40" customFormat="1" ht="39.75" customHeight="1" thickBot="1">
      <c r="A29" s="10" t="str">
        <f>$A$28</f>
        <v>KoP  Kutná Hora</v>
      </c>
      <c r="B29" s="22" t="s">
        <v>492</v>
      </c>
      <c r="C29" s="20" t="s">
        <v>707</v>
      </c>
      <c r="D29" s="20" t="s">
        <v>990</v>
      </c>
      <c r="E29" s="20">
        <v>1390</v>
      </c>
      <c r="F29" s="20">
        <v>63</v>
      </c>
      <c r="G29" s="20">
        <v>2007</v>
      </c>
      <c r="H29" s="20" t="s">
        <v>708</v>
      </c>
      <c r="I29" s="20" t="s">
        <v>276</v>
      </c>
      <c r="J29" s="20">
        <v>2642</v>
      </c>
      <c r="K29" s="20">
        <v>8165</v>
      </c>
      <c r="L29" s="20" t="s">
        <v>709</v>
      </c>
      <c r="N29" s="44">
        <v>25</v>
      </c>
      <c r="P29" s="20" t="s">
        <v>96</v>
      </c>
      <c r="Q29" s="20" t="s">
        <v>95</v>
      </c>
      <c r="R29" s="20">
        <v>140000</v>
      </c>
      <c r="S29" s="20">
        <v>1670</v>
      </c>
      <c r="T29" s="44">
        <v>1</v>
      </c>
      <c r="U29" s="81"/>
    </row>
    <row r="30" spans="1:21" s="40" customFormat="1" ht="39.75" customHeight="1" thickBot="1">
      <c r="A30" s="10" t="str">
        <f>$A$28</f>
        <v>KoP  Kutná Hora</v>
      </c>
      <c r="B30" s="22" t="s">
        <v>220</v>
      </c>
      <c r="C30" s="20" t="s">
        <v>710</v>
      </c>
      <c r="D30" s="20" t="s">
        <v>991</v>
      </c>
      <c r="E30" s="20">
        <v>1390</v>
      </c>
      <c r="F30" s="20">
        <v>55</v>
      </c>
      <c r="G30" s="20">
        <v>2002</v>
      </c>
      <c r="H30" s="20" t="s">
        <v>368</v>
      </c>
      <c r="I30" s="20" t="s">
        <v>705</v>
      </c>
      <c r="J30" s="20">
        <v>2995</v>
      </c>
      <c r="K30" s="20">
        <v>6122</v>
      </c>
      <c r="L30" s="20" t="s">
        <v>706</v>
      </c>
      <c r="N30" s="44">
        <v>26</v>
      </c>
      <c r="P30" s="20" t="s">
        <v>97</v>
      </c>
      <c r="Q30" s="20" t="s">
        <v>95</v>
      </c>
      <c r="R30" s="20">
        <v>56000</v>
      </c>
      <c r="S30" s="20">
        <v>1575</v>
      </c>
      <c r="T30" s="44">
        <v>1</v>
      </c>
      <c r="U30" s="81"/>
    </row>
    <row r="31" spans="1:21" s="40" customFormat="1" ht="39.75" customHeight="1" thickBot="1">
      <c r="A31" s="10" t="s">
        <v>711</v>
      </c>
      <c r="B31" s="22" t="s">
        <v>713</v>
      </c>
      <c r="C31" s="20" t="s">
        <v>714</v>
      </c>
      <c r="D31" s="20" t="s">
        <v>992</v>
      </c>
      <c r="E31" s="20">
        <v>1595</v>
      </c>
      <c r="F31" s="20">
        <v>75</v>
      </c>
      <c r="G31" s="20">
        <v>2007</v>
      </c>
      <c r="H31" s="20" t="e">
        <f>#REF!</f>
        <v>#REF!</v>
      </c>
      <c r="I31" s="20" t="e">
        <f>#REF!</f>
        <v>#REF!</v>
      </c>
      <c r="J31" s="20">
        <v>15700</v>
      </c>
      <c r="K31" s="20"/>
      <c r="L31" s="20" t="s">
        <v>712</v>
      </c>
      <c r="N31" s="44">
        <v>28</v>
      </c>
      <c r="P31" s="20" t="s">
        <v>98</v>
      </c>
      <c r="Q31" s="20" t="s">
        <v>1349</v>
      </c>
      <c r="R31" s="20">
        <v>150000</v>
      </c>
      <c r="S31" s="20">
        <v>1790</v>
      </c>
      <c r="T31" s="44">
        <v>1</v>
      </c>
      <c r="U31" s="81"/>
    </row>
    <row r="32" spans="1:21" s="40" customFormat="1" ht="39.75" customHeight="1" thickBot="1">
      <c r="A32" s="10" t="s">
        <v>711</v>
      </c>
      <c r="B32" s="22" t="s">
        <v>715</v>
      </c>
      <c r="C32" s="20" t="s">
        <v>716</v>
      </c>
      <c r="D32" s="20" t="s">
        <v>1102</v>
      </c>
      <c r="E32" s="20">
        <v>1390</v>
      </c>
      <c r="F32" s="20">
        <v>90</v>
      </c>
      <c r="G32" s="20">
        <v>2009</v>
      </c>
      <c r="H32" s="20" t="e">
        <f>#REF!</f>
        <v>#REF!</v>
      </c>
      <c r="I32" s="20" t="e">
        <f>#REF!</f>
        <v>#REF!</v>
      </c>
      <c r="J32" s="20">
        <v>12132</v>
      </c>
      <c r="K32" s="20"/>
      <c r="L32" s="20" t="s">
        <v>712</v>
      </c>
      <c r="N32" s="44">
        <v>29</v>
      </c>
      <c r="P32" s="20" t="s">
        <v>99</v>
      </c>
      <c r="Q32" s="20" t="s">
        <v>1349</v>
      </c>
      <c r="R32" s="20">
        <v>180000</v>
      </c>
      <c r="S32" s="20">
        <v>1925</v>
      </c>
      <c r="T32" s="44">
        <v>1</v>
      </c>
      <c r="U32" s="81"/>
    </row>
    <row r="33" spans="1:21" s="40" customFormat="1" ht="39.75" customHeight="1" thickBot="1">
      <c r="A33" s="10" t="s">
        <v>717</v>
      </c>
      <c r="B33" s="22" t="s">
        <v>220</v>
      </c>
      <c r="C33" s="20" t="s">
        <v>718</v>
      </c>
      <c r="D33" s="20" t="s">
        <v>1103</v>
      </c>
      <c r="E33" s="20">
        <v>1197</v>
      </c>
      <c r="F33" s="20">
        <v>77</v>
      </c>
      <c r="G33" s="20">
        <v>2010</v>
      </c>
      <c r="H33" s="20" t="s">
        <v>719</v>
      </c>
      <c r="I33" s="20" t="s">
        <v>211</v>
      </c>
      <c r="J33" s="20">
        <v>2799</v>
      </c>
      <c r="K33" s="20">
        <v>10733</v>
      </c>
      <c r="L33" s="63" t="s">
        <v>720</v>
      </c>
      <c r="N33" s="44">
        <v>30</v>
      </c>
      <c r="P33" s="20" t="s">
        <v>100</v>
      </c>
      <c r="Q33" s="20" t="s">
        <v>1257</v>
      </c>
      <c r="R33" s="20">
        <v>160000</v>
      </c>
      <c r="S33" s="20">
        <v>1591</v>
      </c>
      <c r="T33" s="44">
        <v>1</v>
      </c>
      <c r="U33" s="81"/>
    </row>
    <row r="34" spans="1:21" s="40" customFormat="1" ht="39.75" customHeight="1" thickBot="1">
      <c r="A34" s="10" t="s">
        <v>717</v>
      </c>
      <c r="B34" s="22" t="s">
        <v>208</v>
      </c>
      <c r="C34" s="20" t="s">
        <v>721</v>
      </c>
      <c r="D34" s="20" t="s">
        <v>993</v>
      </c>
      <c r="E34" s="20">
        <v>1398</v>
      </c>
      <c r="F34" s="20">
        <v>90</v>
      </c>
      <c r="G34" s="20">
        <v>2009</v>
      </c>
      <c r="H34" s="20" t="s">
        <v>368</v>
      </c>
      <c r="I34" s="20" t="s">
        <v>211</v>
      </c>
      <c r="J34" s="20">
        <v>5559</v>
      </c>
      <c r="K34" s="20">
        <v>15506</v>
      </c>
      <c r="L34" s="63" t="s">
        <v>720</v>
      </c>
      <c r="N34" s="44">
        <v>31</v>
      </c>
      <c r="P34" s="20" t="s">
        <v>101</v>
      </c>
      <c r="Q34" s="20" t="s">
        <v>1191</v>
      </c>
      <c r="R34" s="20">
        <v>180000</v>
      </c>
      <c r="S34" s="20">
        <v>1925</v>
      </c>
      <c r="T34" s="44">
        <v>1</v>
      </c>
      <c r="U34" s="81"/>
    </row>
    <row r="35" spans="1:21" s="40" customFormat="1" ht="39.75" customHeight="1" thickBot="1">
      <c r="A35" s="10" t="s">
        <v>722</v>
      </c>
      <c r="B35" s="22" t="s">
        <v>421</v>
      </c>
      <c r="C35" s="20" t="s">
        <v>723</v>
      </c>
      <c r="D35" s="20" t="s">
        <v>994</v>
      </c>
      <c r="E35" s="20">
        <v>1397</v>
      </c>
      <c r="F35" s="20">
        <v>50</v>
      </c>
      <c r="G35" s="20">
        <v>2002</v>
      </c>
      <c r="H35" s="20" t="s">
        <v>724</v>
      </c>
      <c r="I35" s="20" t="s">
        <v>347</v>
      </c>
      <c r="J35" s="20">
        <v>4265</v>
      </c>
      <c r="K35" s="20">
        <v>5409</v>
      </c>
      <c r="L35" s="20" t="s">
        <v>725</v>
      </c>
      <c r="N35" s="44">
        <v>32</v>
      </c>
      <c r="P35" s="110" t="s">
        <v>162</v>
      </c>
      <c r="Q35" s="20" t="s">
        <v>102</v>
      </c>
      <c r="R35" s="20">
        <v>56000</v>
      </c>
      <c r="S35" s="20">
        <v>1610</v>
      </c>
      <c r="T35" s="44">
        <v>1</v>
      </c>
      <c r="U35" s="82"/>
    </row>
    <row r="36" spans="1:21" s="40" customFormat="1" ht="39.75" customHeight="1" thickBot="1">
      <c r="A36" s="10" t="s">
        <v>722</v>
      </c>
      <c r="B36" s="22" t="s">
        <v>285</v>
      </c>
      <c r="C36" s="20" t="s">
        <v>726</v>
      </c>
      <c r="D36" s="20" t="s">
        <v>922</v>
      </c>
      <c r="E36" s="20">
        <v>1595</v>
      </c>
      <c r="F36" s="20">
        <v>75</v>
      </c>
      <c r="G36" s="20">
        <v>2004</v>
      </c>
      <c r="H36" s="20" t="s">
        <v>724</v>
      </c>
      <c r="I36" s="20" t="s">
        <v>347</v>
      </c>
      <c r="J36" s="20">
        <v>4976</v>
      </c>
      <c r="K36" s="20">
        <v>8077</v>
      </c>
      <c r="L36" s="20" t="s">
        <v>725</v>
      </c>
      <c r="N36" s="44">
        <v>33</v>
      </c>
      <c r="P36" s="20" t="s">
        <v>103</v>
      </c>
      <c r="Q36" s="20" t="s">
        <v>102</v>
      </c>
      <c r="R36" s="20">
        <v>120000</v>
      </c>
      <c r="S36" s="20">
        <v>1790</v>
      </c>
      <c r="T36" s="44">
        <v>1</v>
      </c>
      <c r="U36" s="81"/>
    </row>
    <row r="37" spans="1:21" s="40" customFormat="1" ht="39.75" customHeight="1" thickBot="1">
      <c r="A37" s="10" t="s">
        <v>722</v>
      </c>
      <c r="B37" s="22" t="s">
        <v>640</v>
      </c>
      <c r="C37" s="20" t="s">
        <v>727</v>
      </c>
      <c r="D37" s="20" t="s">
        <v>995</v>
      </c>
      <c r="E37" s="20">
        <v>1197</v>
      </c>
      <c r="F37" s="20">
        <v>77</v>
      </c>
      <c r="G37" s="20">
        <v>2009</v>
      </c>
      <c r="H37" s="20" t="s">
        <v>724</v>
      </c>
      <c r="I37" s="20" t="s">
        <v>347</v>
      </c>
      <c r="J37" s="20">
        <v>2735</v>
      </c>
      <c r="K37" s="20">
        <v>6257</v>
      </c>
      <c r="L37" s="20" t="s">
        <v>725</v>
      </c>
      <c r="N37" s="44">
        <v>34</v>
      </c>
      <c r="P37" s="20" t="s">
        <v>104</v>
      </c>
      <c r="Q37" s="20" t="s">
        <v>102</v>
      </c>
      <c r="R37" s="20">
        <v>300000</v>
      </c>
      <c r="S37" s="20">
        <v>1890</v>
      </c>
      <c r="T37" s="44">
        <v>1</v>
      </c>
      <c r="U37" s="81"/>
    </row>
    <row r="38" spans="1:21" s="40" customFormat="1" ht="39.75" customHeight="1" thickBot="1">
      <c r="A38" s="10" t="s">
        <v>728</v>
      </c>
      <c r="B38" s="22" t="s">
        <v>729</v>
      </c>
      <c r="C38" s="20" t="s">
        <v>730</v>
      </c>
      <c r="D38" s="129" t="s">
        <v>1420</v>
      </c>
      <c r="E38" s="20">
        <v>1390</v>
      </c>
      <c r="F38" s="20">
        <v>55</v>
      </c>
      <c r="G38" s="20">
        <v>2004</v>
      </c>
      <c r="H38" s="20" t="s">
        <v>731</v>
      </c>
      <c r="I38" s="20" t="s">
        <v>732</v>
      </c>
      <c r="J38" s="20">
        <v>4927</v>
      </c>
      <c r="K38" s="20">
        <v>6202</v>
      </c>
      <c r="L38" s="63" t="s">
        <v>733</v>
      </c>
      <c r="N38" s="44">
        <v>35</v>
      </c>
      <c r="P38" s="20" t="s">
        <v>105</v>
      </c>
      <c r="Q38" s="20" t="s">
        <v>106</v>
      </c>
      <c r="R38" s="20">
        <v>76000</v>
      </c>
      <c r="S38" s="20">
        <v>1645</v>
      </c>
      <c r="T38" s="44">
        <v>1</v>
      </c>
      <c r="U38" s="81"/>
    </row>
    <row r="39" spans="1:21" s="40" customFormat="1" ht="39.75" customHeight="1" thickBot="1">
      <c r="A39" s="10" t="s">
        <v>728</v>
      </c>
      <c r="B39" s="22" t="s">
        <v>729</v>
      </c>
      <c r="C39" s="20" t="s">
        <v>734</v>
      </c>
      <c r="D39" s="20" t="s">
        <v>996</v>
      </c>
      <c r="E39" s="20">
        <v>1390</v>
      </c>
      <c r="F39" s="20">
        <v>55</v>
      </c>
      <c r="G39" s="20">
        <v>2004</v>
      </c>
      <c r="H39" s="20" t="s">
        <v>731</v>
      </c>
      <c r="I39" s="20" t="s">
        <v>735</v>
      </c>
      <c r="J39" s="20">
        <v>5472</v>
      </c>
      <c r="K39" s="20">
        <v>6978</v>
      </c>
      <c r="L39" s="63" t="s">
        <v>733</v>
      </c>
      <c r="N39" s="44">
        <v>36</v>
      </c>
      <c r="P39" s="20" t="s">
        <v>107</v>
      </c>
      <c r="Q39" s="20" t="s">
        <v>106</v>
      </c>
      <c r="R39" s="20">
        <v>76000</v>
      </c>
      <c r="S39" s="20">
        <v>1610</v>
      </c>
      <c r="T39" s="44">
        <v>1</v>
      </c>
      <c r="U39" s="81"/>
    </row>
    <row r="40" spans="1:21" s="40" customFormat="1" ht="39.75" customHeight="1" thickBot="1">
      <c r="A40" s="10" t="s">
        <v>736</v>
      </c>
      <c r="B40" s="22" t="s">
        <v>729</v>
      </c>
      <c r="C40" s="20" t="s">
        <v>737</v>
      </c>
      <c r="D40" s="20" t="s">
        <v>920</v>
      </c>
      <c r="E40" s="20">
        <v>1390</v>
      </c>
      <c r="F40" s="20">
        <v>59</v>
      </c>
      <c r="G40" s="20">
        <v>2007</v>
      </c>
      <c r="H40" s="20" t="s">
        <v>731</v>
      </c>
      <c r="I40" s="20" t="s">
        <v>738</v>
      </c>
      <c r="J40" s="20">
        <v>5688</v>
      </c>
      <c r="K40" s="20">
        <v>8518</v>
      </c>
      <c r="L40" s="63" t="s">
        <v>733</v>
      </c>
      <c r="N40" s="44">
        <v>37</v>
      </c>
      <c r="P40" s="20" t="s">
        <v>108</v>
      </c>
      <c r="Q40" s="20" t="s">
        <v>106</v>
      </c>
      <c r="R40" s="20">
        <v>95000</v>
      </c>
      <c r="S40" s="20">
        <v>1610</v>
      </c>
      <c r="T40" s="44">
        <v>1</v>
      </c>
      <c r="U40" s="81"/>
    </row>
    <row r="41" spans="1:21" s="40" customFormat="1" ht="39.75" customHeight="1" thickBot="1">
      <c r="A41" s="10" t="s">
        <v>739</v>
      </c>
      <c r="B41" s="22" t="s">
        <v>208</v>
      </c>
      <c r="C41" s="20" t="s">
        <v>740</v>
      </c>
      <c r="D41" s="91" t="s">
        <v>166</v>
      </c>
      <c r="E41" s="20">
        <v>1598</v>
      </c>
      <c r="F41" s="20">
        <v>75</v>
      </c>
      <c r="G41" s="20">
        <v>2008</v>
      </c>
      <c r="H41" s="20" t="s">
        <v>741</v>
      </c>
      <c r="I41" s="20" t="s">
        <v>192</v>
      </c>
      <c r="J41" s="20">
        <v>4024</v>
      </c>
      <c r="K41" s="20">
        <v>13587</v>
      </c>
      <c r="L41" s="20" t="s">
        <v>742</v>
      </c>
      <c r="N41" s="44">
        <v>38</v>
      </c>
      <c r="P41" s="20" t="s">
        <v>109</v>
      </c>
      <c r="Q41" s="20" t="s">
        <v>110</v>
      </c>
      <c r="R41" s="20">
        <v>180000</v>
      </c>
      <c r="S41" s="20">
        <v>1280</v>
      </c>
      <c r="T41" s="44">
        <v>1</v>
      </c>
      <c r="U41" s="81"/>
    </row>
    <row r="42" spans="1:21" s="40" customFormat="1" ht="39.75" customHeight="1" thickBot="1">
      <c r="A42" s="10" t="s">
        <v>739</v>
      </c>
      <c r="B42" s="22" t="s">
        <v>208</v>
      </c>
      <c r="C42" s="20" t="s">
        <v>743</v>
      </c>
      <c r="D42" s="20" t="s">
        <v>930</v>
      </c>
      <c r="E42" s="20">
        <v>1390</v>
      </c>
      <c r="F42" s="20">
        <v>90</v>
      </c>
      <c r="G42" s="20">
        <v>2009</v>
      </c>
      <c r="H42" s="20" t="s">
        <v>741</v>
      </c>
      <c r="I42" s="20" t="s">
        <v>192</v>
      </c>
      <c r="J42" s="20">
        <v>3186</v>
      </c>
      <c r="K42" s="20">
        <v>6802</v>
      </c>
      <c r="L42" s="20" t="s">
        <v>744</v>
      </c>
      <c r="N42" s="44">
        <v>39</v>
      </c>
      <c r="P42" s="20" t="s">
        <v>111</v>
      </c>
      <c r="Q42" s="20" t="s">
        <v>112</v>
      </c>
      <c r="R42" s="20">
        <v>180000</v>
      </c>
      <c r="S42" s="20">
        <v>1325</v>
      </c>
      <c r="T42" s="44">
        <v>1</v>
      </c>
      <c r="U42" s="81"/>
    </row>
    <row r="43" spans="1:21" s="40" customFormat="1" ht="39.75" customHeight="1" thickBot="1">
      <c r="A43" s="10" t="s">
        <v>739</v>
      </c>
      <c r="B43" s="22" t="s">
        <v>253</v>
      </c>
      <c r="C43" s="20" t="s">
        <v>745</v>
      </c>
      <c r="D43" s="20" t="s">
        <v>931</v>
      </c>
      <c r="E43" s="20">
        <v>1390</v>
      </c>
      <c r="F43" s="20">
        <v>65</v>
      </c>
      <c r="G43" s="20">
        <v>2005</v>
      </c>
      <c r="H43" s="20" t="s">
        <v>741</v>
      </c>
      <c r="I43" s="20" t="s">
        <v>192</v>
      </c>
      <c r="J43" s="20">
        <v>5152</v>
      </c>
      <c r="K43" s="20">
        <v>8798</v>
      </c>
      <c r="L43" s="20" t="s">
        <v>746</v>
      </c>
      <c r="N43" s="44">
        <v>40</v>
      </c>
      <c r="P43" s="20" t="s">
        <v>113</v>
      </c>
      <c r="Q43" s="20" t="s">
        <v>114</v>
      </c>
      <c r="R43" s="20">
        <v>80000</v>
      </c>
      <c r="S43" s="20">
        <v>1260</v>
      </c>
      <c r="T43" s="44">
        <v>1</v>
      </c>
      <c r="U43" s="81"/>
    </row>
    <row r="44" spans="1:21" s="40" customFormat="1" ht="39.75" customHeight="1" thickBot="1">
      <c r="A44" s="10" t="s">
        <v>747</v>
      </c>
      <c r="B44" s="22" t="s">
        <v>748</v>
      </c>
      <c r="C44" s="20" t="s">
        <v>749</v>
      </c>
      <c r="D44" s="20" t="s">
        <v>1566</v>
      </c>
      <c r="E44" s="20">
        <v>1595</v>
      </c>
      <c r="F44" s="20">
        <v>75</v>
      </c>
      <c r="G44" s="20">
        <v>2004</v>
      </c>
      <c r="H44" s="20" t="s">
        <v>210</v>
      </c>
      <c r="I44" s="20" t="s">
        <v>211</v>
      </c>
      <c r="J44" s="20">
        <v>5523</v>
      </c>
      <c r="K44" s="20">
        <v>8435</v>
      </c>
      <c r="L44" s="20" t="s">
        <v>750</v>
      </c>
      <c r="N44" s="44">
        <v>41</v>
      </c>
      <c r="P44" s="20" t="s">
        <v>115</v>
      </c>
      <c r="Q44" s="20" t="s">
        <v>116</v>
      </c>
      <c r="R44" s="20">
        <v>120000</v>
      </c>
      <c r="S44" s="20" t="s">
        <v>1405</v>
      </c>
      <c r="T44" s="44">
        <v>1</v>
      </c>
      <c r="U44" s="81"/>
    </row>
    <row r="45" spans="1:21" s="40" customFormat="1" ht="39.75" customHeight="1" thickBot="1">
      <c r="A45" s="141" t="s">
        <v>747</v>
      </c>
      <c r="B45" s="151" t="s">
        <v>751</v>
      </c>
      <c r="C45" s="137" t="s">
        <v>752</v>
      </c>
      <c r="D45" s="137" t="s">
        <v>752</v>
      </c>
      <c r="E45" s="137">
        <v>1390</v>
      </c>
      <c r="F45" s="137">
        <v>90</v>
      </c>
      <c r="G45" s="137">
        <v>2009</v>
      </c>
      <c r="H45" s="137" t="s">
        <v>210</v>
      </c>
      <c r="I45" s="137" t="s">
        <v>211</v>
      </c>
      <c r="J45" s="137">
        <v>5424</v>
      </c>
      <c r="K45" s="137">
        <v>13782</v>
      </c>
      <c r="L45" s="137" t="s">
        <v>750</v>
      </c>
      <c r="N45" s="44">
        <v>42</v>
      </c>
      <c r="P45" s="137" t="s">
        <v>117</v>
      </c>
      <c r="Q45" s="137" t="s">
        <v>116</v>
      </c>
      <c r="R45" s="137">
        <v>180000</v>
      </c>
      <c r="S45" s="137">
        <v>1325</v>
      </c>
      <c r="T45" s="44">
        <v>1</v>
      </c>
      <c r="U45" s="81"/>
    </row>
    <row r="46" spans="1:21" s="40" customFormat="1" ht="39.75" customHeight="1" thickBot="1">
      <c r="A46" s="121"/>
      <c r="B46" s="20" t="s">
        <v>1452</v>
      </c>
      <c r="C46" s="20"/>
      <c r="D46" s="258" t="s">
        <v>1451</v>
      </c>
      <c r="E46" s="20">
        <v>1396</v>
      </c>
      <c r="F46" s="20">
        <v>66</v>
      </c>
      <c r="G46" s="20">
        <v>2012</v>
      </c>
      <c r="H46" s="20"/>
      <c r="I46" s="20"/>
      <c r="J46" s="20"/>
      <c r="K46" s="20"/>
      <c r="L46" s="20"/>
      <c r="M46" s="259"/>
      <c r="N46" s="260"/>
      <c r="O46" s="259"/>
      <c r="P46" s="261" t="s">
        <v>1450</v>
      </c>
      <c r="Q46" s="20" t="s">
        <v>116</v>
      </c>
      <c r="R46" s="255">
        <v>200000</v>
      </c>
      <c r="S46" s="20">
        <v>1710</v>
      </c>
      <c r="T46" s="44">
        <v>1</v>
      </c>
      <c r="U46" s="289"/>
    </row>
    <row r="47" spans="1:21" s="40" customFormat="1" ht="39.75" customHeight="1" thickBot="1">
      <c r="A47" s="121"/>
      <c r="B47" s="20" t="s">
        <v>1452</v>
      </c>
      <c r="C47" s="20"/>
      <c r="D47" s="262" t="s">
        <v>1454</v>
      </c>
      <c r="E47" s="20">
        <v>1396</v>
      </c>
      <c r="F47" s="20">
        <v>66</v>
      </c>
      <c r="G47" s="20">
        <v>2012</v>
      </c>
      <c r="H47" s="20"/>
      <c r="I47" s="20"/>
      <c r="J47" s="20"/>
      <c r="K47" s="20"/>
      <c r="L47" s="20"/>
      <c r="M47" s="259"/>
      <c r="N47" s="260"/>
      <c r="O47" s="259"/>
      <c r="P47" s="263" t="s">
        <v>1453</v>
      </c>
      <c r="Q47" s="20" t="s">
        <v>116</v>
      </c>
      <c r="R47" s="255">
        <v>200000</v>
      </c>
      <c r="S47" s="20">
        <v>1710</v>
      </c>
      <c r="T47" s="44">
        <v>1</v>
      </c>
      <c r="U47" s="289"/>
    </row>
    <row r="48" spans="1:21" s="40" customFormat="1" ht="39.75" customHeight="1" thickBot="1">
      <c r="A48" s="121"/>
      <c r="B48" s="20" t="s">
        <v>1452</v>
      </c>
      <c r="C48" s="20"/>
      <c r="D48" s="264" t="s">
        <v>1456</v>
      </c>
      <c r="E48" s="20">
        <v>1396</v>
      </c>
      <c r="F48" s="20">
        <v>66</v>
      </c>
      <c r="G48" s="20">
        <v>2012</v>
      </c>
      <c r="H48" s="20"/>
      <c r="I48" s="20"/>
      <c r="J48" s="20"/>
      <c r="K48" s="20"/>
      <c r="L48" s="20"/>
      <c r="M48" s="259"/>
      <c r="N48" s="260"/>
      <c r="O48" s="259"/>
      <c r="P48" s="263" t="s">
        <v>1455</v>
      </c>
      <c r="Q48" s="20" t="s">
        <v>116</v>
      </c>
      <c r="R48" s="255">
        <v>200000</v>
      </c>
      <c r="S48" s="20">
        <v>1710</v>
      </c>
      <c r="T48" s="44">
        <v>1</v>
      </c>
      <c r="U48" s="289"/>
    </row>
    <row r="49" spans="1:21" s="40" customFormat="1" ht="39.75" customHeight="1" thickBot="1">
      <c r="A49" s="147" t="s">
        <v>1446</v>
      </c>
      <c r="B49" s="148" t="s">
        <v>208</v>
      </c>
      <c r="C49" s="149" t="s">
        <v>667</v>
      </c>
      <c r="D49" s="150" t="s">
        <v>1427</v>
      </c>
      <c r="E49" s="149">
        <v>1595</v>
      </c>
      <c r="F49" s="149">
        <v>75</v>
      </c>
      <c r="G49" s="149">
        <v>2004</v>
      </c>
      <c r="H49" s="149" t="s">
        <v>210</v>
      </c>
      <c r="I49" s="149" t="s">
        <v>262</v>
      </c>
      <c r="J49" s="149">
        <v>4172</v>
      </c>
      <c r="K49" s="149">
        <v>9009</v>
      </c>
      <c r="L49" s="149" t="s">
        <v>668</v>
      </c>
      <c r="M49" s="77"/>
      <c r="N49" s="75">
        <v>9</v>
      </c>
      <c r="O49" s="77"/>
      <c r="P49" s="149" t="s">
        <v>75</v>
      </c>
      <c r="Q49" s="149" t="s">
        <v>1191</v>
      </c>
      <c r="R49" s="149">
        <v>120000</v>
      </c>
      <c r="S49" s="149" t="s">
        <v>1405</v>
      </c>
      <c r="T49" s="44">
        <v>1</v>
      </c>
      <c r="U49" s="257"/>
    </row>
    <row r="50" spans="1:21" s="40" customFormat="1" ht="39.75" customHeight="1" thickBot="1">
      <c r="A50" s="302" t="s">
        <v>1434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4"/>
      <c r="T50" s="44"/>
      <c r="U50" s="81"/>
    </row>
    <row r="51" spans="1:21" s="6" customFormat="1" ht="54.75" customHeight="1" thickBot="1">
      <c r="A51" s="19" t="s">
        <v>179</v>
      </c>
      <c r="B51" s="30" t="s">
        <v>189</v>
      </c>
      <c r="C51" s="31" t="s">
        <v>190</v>
      </c>
      <c r="D51" s="31" t="s">
        <v>932</v>
      </c>
      <c r="E51" s="31">
        <v>1595</v>
      </c>
      <c r="F51" s="31">
        <v>75</v>
      </c>
      <c r="G51" s="31">
        <v>2005</v>
      </c>
      <c r="H51" s="31" t="s">
        <v>191</v>
      </c>
      <c r="I51" s="31" t="s">
        <v>192</v>
      </c>
      <c r="J51" s="29">
        <v>3218</v>
      </c>
      <c r="K51" s="29">
        <v>7118</v>
      </c>
      <c r="L51" s="31" t="s">
        <v>193</v>
      </c>
      <c r="M51" s="6" t="s">
        <v>194</v>
      </c>
      <c r="N51" s="44">
        <v>43</v>
      </c>
      <c r="P51" s="31" t="s">
        <v>1406</v>
      </c>
      <c r="Q51" s="31" t="s">
        <v>1191</v>
      </c>
      <c r="R51" s="29">
        <v>120000</v>
      </c>
      <c r="S51" s="31">
        <v>1790</v>
      </c>
      <c r="T51" s="44">
        <v>1</v>
      </c>
      <c r="U51" s="83"/>
    </row>
    <row r="52" spans="1:21" s="6" customFormat="1" ht="39.75" customHeight="1" thickBot="1">
      <c r="A52" s="12"/>
      <c r="B52" s="22" t="s">
        <v>195</v>
      </c>
      <c r="C52" s="20" t="s">
        <v>196</v>
      </c>
      <c r="D52" s="20" t="s">
        <v>933</v>
      </c>
      <c r="E52" s="20">
        <v>1364</v>
      </c>
      <c r="F52" s="20">
        <v>66</v>
      </c>
      <c r="G52" s="20">
        <v>2008</v>
      </c>
      <c r="H52" s="20" t="s">
        <v>191</v>
      </c>
      <c r="I52" s="20" t="s">
        <v>192</v>
      </c>
      <c r="J52" s="20">
        <v>3059</v>
      </c>
      <c r="K52" s="20">
        <v>9962</v>
      </c>
      <c r="L52" s="31" t="s">
        <v>193</v>
      </c>
      <c r="M52" s="6" t="s">
        <v>194</v>
      </c>
      <c r="N52" s="44">
        <v>44</v>
      </c>
      <c r="P52" s="20" t="s">
        <v>1407</v>
      </c>
      <c r="Q52" s="20" t="s">
        <v>1191</v>
      </c>
      <c r="R52" s="20">
        <v>150000</v>
      </c>
      <c r="S52" s="20">
        <v>1610</v>
      </c>
      <c r="T52" s="44">
        <v>1</v>
      </c>
      <c r="U52" s="286"/>
    </row>
    <row r="53" spans="1:21" s="6" customFormat="1" ht="39.75" customHeight="1" thickBot="1">
      <c r="A53" s="10"/>
      <c r="B53" s="22" t="s">
        <v>195</v>
      </c>
      <c r="C53" s="20" t="s">
        <v>197</v>
      </c>
      <c r="D53" s="20" t="s">
        <v>934</v>
      </c>
      <c r="E53" s="20">
        <v>1598</v>
      </c>
      <c r="F53" s="20">
        <v>85</v>
      </c>
      <c r="G53" s="20">
        <v>2009</v>
      </c>
      <c r="H53" s="20" t="s">
        <v>191</v>
      </c>
      <c r="I53" s="20" t="s">
        <v>192</v>
      </c>
      <c r="J53" s="20">
        <v>3218</v>
      </c>
      <c r="K53" s="20">
        <v>10520</v>
      </c>
      <c r="L53" s="20" t="s">
        <v>198</v>
      </c>
      <c r="M53" s="6" t="s">
        <v>194</v>
      </c>
      <c r="N53" s="44">
        <v>45</v>
      </c>
      <c r="P53" s="20" t="s">
        <v>1408</v>
      </c>
      <c r="Q53" s="20" t="s">
        <v>1191</v>
      </c>
      <c r="R53" s="20">
        <v>140000</v>
      </c>
      <c r="S53" s="20">
        <v>1849</v>
      </c>
      <c r="T53" s="44">
        <v>1</v>
      </c>
      <c r="U53" s="83"/>
    </row>
    <row r="54" spans="1:21" s="6" customFormat="1" ht="39.75" customHeight="1" thickBot="1">
      <c r="A54" s="10"/>
      <c r="B54" s="22" t="s">
        <v>199</v>
      </c>
      <c r="C54" s="20" t="s">
        <v>200</v>
      </c>
      <c r="D54" s="20" t="s">
        <v>935</v>
      </c>
      <c r="E54" s="20">
        <v>1390</v>
      </c>
      <c r="F54" s="20">
        <v>55</v>
      </c>
      <c r="G54" s="20">
        <v>2005</v>
      </c>
      <c r="H54" s="20" t="s">
        <v>191</v>
      </c>
      <c r="I54" s="20" t="s">
        <v>192</v>
      </c>
      <c r="J54" s="20">
        <v>3059</v>
      </c>
      <c r="K54" s="20">
        <v>4655</v>
      </c>
      <c r="L54" s="20" t="s">
        <v>198</v>
      </c>
      <c r="M54" s="5" t="s">
        <v>194</v>
      </c>
      <c r="N54" s="44">
        <v>46</v>
      </c>
      <c r="P54" s="20" t="s">
        <v>1409</v>
      </c>
      <c r="Q54" s="20" t="s">
        <v>1191</v>
      </c>
      <c r="R54" s="20">
        <v>80000</v>
      </c>
      <c r="S54" s="20">
        <v>1610</v>
      </c>
      <c r="T54" s="44">
        <v>1</v>
      </c>
      <c r="U54" s="104"/>
    </row>
    <row r="55" spans="1:21" s="6" customFormat="1" ht="39.75" customHeight="1" thickBot="1">
      <c r="A55" s="37"/>
      <c r="B55" s="56" t="s">
        <v>203</v>
      </c>
      <c r="C55" s="59" t="s">
        <v>204</v>
      </c>
      <c r="D55" s="59" t="s">
        <v>936</v>
      </c>
      <c r="E55" s="59">
        <v>0</v>
      </c>
      <c r="F55" s="59">
        <v>0</v>
      </c>
      <c r="G55" s="59">
        <v>1997</v>
      </c>
      <c r="H55" s="59" t="s">
        <v>191</v>
      </c>
      <c r="I55" s="59" t="s">
        <v>192</v>
      </c>
      <c r="J55" s="59">
        <v>121</v>
      </c>
      <c r="K55" s="59"/>
      <c r="L55" s="59" t="s">
        <v>198</v>
      </c>
      <c r="M55" s="8" t="s">
        <v>194</v>
      </c>
      <c r="N55" s="44">
        <v>47</v>
      </c>
      <c r="P55" s="59" t="s">
        <v>1410</v>
      </c>
      <c r="Q55" s="59" t="s">
        <v>1411</v>
      </c>
      <c r="R55" s="59" t="s">
        <v>1557</v>
      </c>
      <c r="S55" s="59">
        <v>600</v>
      </c>
      <c r="T55" s="44">
        <v>0</v>
      </c>
      <c r="U55" s="83"/>
    </row>
    <row r="56" spans="1:21" s="6" customFormat="1" ht="39.75" customHeight="1" thickBot="1">
      <c r="A56" s="10" t="s">
        <v>207</v>
      </c>
      <c r="B56" s="33" t="s">
        <v>208</v>
      </c>
      <c r="C56" s="34" t="s">
        <v>209</v>
      </c>
      <c r="D56" s="34" t="s">
        <v>997</v>
      </c>
      <c r="E56" s="34">
        <v>1595</v>
      </c>
      <c r="F56" s="34">
        <v>75</v>
      </c>
      <c r="G56" s="34">
        <v>2004</v>
      </c>
      <c r="H56" s="34" t="s">
        <v>210</v>
      </c>
      <c r="I56" s="34" t="s">
        <v>211</v>
      </c>
      <c r="J56" s="34">
        <v>3831</v>
      </c>
      <c r="K56" s="34">
        <v>10448</v>
      </c>
      <c r="L56" s="34" t="s">
        <v>212</v>
      </c>
      <c r="N56" s="44">
        <v>48</v>
      </c>
      <c r="P56" s="34" t="s">
        <v>1412</v>
      </c>
      <c r="Q56" s="34" t="s">
        <v>1191</v>
      </c>
      <c r="R56" s="34">
        <v>120000</v>
      </c>
      <c r="S56" s="34">
        <v>1790</v>
      </c>
      <c r="T56" s="44">
        <v>1</v>
      </c>
      <c r="U56" s="83"/>
    </row>
    <row r="57" spans="1:21" s="6" customFormat="1" ht="24" customHeight="1" thickBot="1">
      <c r="A57" s="10" t="s">
        <v>207</v>
      </c>
      <c r="B57" s="22" t="s">
        <v>208</v>
      </c>
      <c r="C57" s="34" t="s">
        <v>919</v>
      </c>
      <c r="D57" s="34" t="s">
        <v>998</v>
      </c>
      <c r="E57" s="20">
        <v>1390</v>
      </c>
      <c r="F57" s="20">
        <v>90</v>
      </c>
      <c r="G57" s="20">
        <v>2009</v>
      </c>
      <c r="H57" s="34"/>
      <c r="I57" s="34"/>
      <c r="J57" s="34"/>
      <c r="K57" s="34"/>
      <c r="L57" s="34"/>
      <c r="N57" s="44"/>
      <c r="P57" s="20" t="s">
        <v>1413</v>
      </c>
      <c r="Q57" s="20" t="s">
        <v>1191</v>
      </c>
      <c r="R57" s="20">
        <v>180000</v>
      </c>
      <c r="S57" s="20">
        <v>1790</v>
      </c>
      <c r="T57" s="44">
        <v>1</v>
      </c>
      <c r="U57" s="83"/>
    </row>
    <row r="58" spans="1:21" s="6" customFormat="1" ht="27.75" customHeight="1" thickBot="1">
      <c r="A58" s="10" t="s">
        <v>207</v>
      </c>
      <c r="B58" s="22" t="s">
        <v>208</v>
      </c>
      <c r="C58" s="20" t="s">
        <v>918</v>
      </c>
      <c r="D58" s="20" t="s">
        <v>937</v>
      </c>
      <c r="E58" s="20">
        <v>1390</v>
      </c>
      <c r="F58" s="20">
        <v>90</v>
      </c>
      <c r="G58" s="20">
        <v>2009</v>
      </c>
      <c r="H58" s="20" t="s">
        <v>210</v>
      </c>
      <c r="I58" s="20" t="s">
        <v>211</v>
      </c>
      <c r="J58" s="20">
        <v>3831</v>
      </c>
      <c r="K58" s="20">
        <v>16114</v>
      </c>
      <c r="L58" s="20" t="s">
        <v>213</v>
      </c>
      <c r="N58" s="44">
        <v>49</v>
      </c>
      <c r="P58" s="20" t="s">
        <v>0</v>
      </c>
      <c r="Q58" s="20" t="s">
        <v>1191</v>
      </c>
      <c r="R58" s="20">
        <v>180000</v>
      </c>
      <c r="S58" s="20">
        <v>1925</v>
      </c>
      <c r="T58" s="44">
        <v>1</v>
      </c>
      <c r="U58" s="83"/>
    </row>
    <row r="59" spans="1:21" s="6" customFormat="1" ht="39.75" customHeight="1" thickBot="1">
      <c r="A59" s="10" t="s">
        <v>207</v>
      </c>
      <c r="B59" s="22" t="s">
        <v>214</v>
      </c>
      <c r="C59" s="20" t="s">
        <v>215</v>
      </c>
      <c r="D59" s="20" t="s">
        <v>999</v>
      </c>
      <c r="E59" s="20">
        <v>1975</v>
      </c>
      <c r="F59" s="20">
        <v>104</v>
      </c>
      <c r="G59" s="20">
        <v>2007</v>
      </c>
      <c r="H59" s="20" t="s">
        <v>210</v>
      </c>
      <c r="I59" s="20" t="s">
        <v>211</v>
      </c>
      <c r="J59" s="20">
        <v>6040</v>
      </c>
      <c r="K59" s="20">
        <v>17349</v>
      </c>
      <c r="L59" s="20" t="s">
        <v>216</v>
      </c>
      <c r="N59" s="44">
        <v>50</v>
      </c>
      <c r="P59" s="20" t="s">
        <v>1</v>
      </c>
      <c r="Q59" s="20" t="s">
        <v>2</v>
      </c>
      <c r="R59" s="255">
        <v>250000</v>
      </c>
      <c r="S59" s="20">
        <v>2140</v>
      </c>
      <c r="T59" s="44">
        <v>1</v>
      </c>
      <c r="U59" s="282"/>
    </row>
    <row r="60" spans="1:21" s="6" customFormat="1" ht="39.75" customHeight="1" thickBot="1">
      <c r="A60" s="37" t="s">
        <v>207</v>
      </c>
      <c r="B60" s="56" t="s">
        <v>203</v>
      </c>
      <c r="C60" s="59" t="s">
        <v>217</v>
      </c>
      <c r="D60" s="103" t="s">
        <v>167</v>
      </c>
      <c r="E60" s="59"/>
      <c r="F60" s="59"/>
      <c r="G60" s="105">
        <v>2005</v>
      </c>
      <c r="H60" s="59" t="s">
        <v>210</v>
      </c>
      <c r="I60" s="59" t="s">
        <v>211</v>
      </c>
      <c r="J60" s="59">
        <v>147</v>
      </c>
      <c r="K60" s="59"/>
      <c r="L60" s="59" t="s">
        <v>218</v>
      </c>
      <c r="N60" s="44">
        <v>51</v>
      </c>
      <c r="P60" s="59" t="s">
        <v>3</v>
      </c>
      <c r="Q60" s="59" t="s">
        <v>1411</v>
      </c>
      <c r="R60" s="59" t="s">
        <v>1557</v>
      </c>
      <c r="S60" s="59">
        <v>750</v>
      </c>
      <c r="T60" s="44">
        <v>0</v>
      </c>
      <c r="U60" s="84"/>
    </row>
    <row r="61" spans="1:21" s="6" customFormat="1" ht="39.75" customHeight="1" thickBot="1">
      <c r="A61" s="10" t="s">
        <v>219</v>
      </c>
      <c r="B61" s="22" t="s">
        <v>220</v>
      </c>
      <c r="C61" s="20" t="s">
        <v>221</v>
      </c>
      <c r="D61" s="20" t="s">
        <v>1000</v>
      </c>
      <c r="E61" s="20">
        <v>1390</v>
      </c>
      <c r="F61" s="20">
        <v>74</v>
      </c>
      <c r="G61" s="20">
        <v>2004</v>
      </c>
      <c r="H61" s="20" t="s">
        <v>222</v>
      </c>
      <c r="I61" s="20" t="s">
        <v>223</v>
      </c>
      <c r="J61" s="20">
        <v>5826</v>
      </c>
      <c r="K61" s="20">
        <v>6744</v>
      </c>
      <c r="L61" s="20" t="s">
        <v>224</v>
      </c>
      <c r="N61" s="44">
        <v>52</v>
      </c>
      <c r="P61" s="20" t="s">
        <v>4</v>
      </c>
      <c r="Q61" s="20" t="s">
        <v>5</v>
      </c>
      <c r="R61" s="20">
        <v>80000</v>
      </c>
      <c r="S61" s="20">
        <v>1610</v>
      </c>
      <c r="T61" s="44">
        <v>1</v>
      </c>
      <c r="U61" s="83"/>
    </row>
    <row r="62" spans="1:21" s="6" customFormat="1" ht="39.75" customHeight="1" thickBot="1">
      <c r="A62" s="10" t="s">
        <v>219</v>
      </c>
      <c r="B62" s="22" t="s">
        <v>208</v>
      </c>
      <c r="C62" s="20" t="s">
        <v>225</v>
      </c>
      <c r="D62" s="20" t="s">
        <v>926</v>
      </c>
      <c r="E62" s="20">
        <v>1595</v>
      </c>
      <c r="F62" s="20">
        <v>75</v>
      </c>
      <c r="G62" s="20">
        <v>2004</v>
      </c>
      <c r="H62" s="20" t="s">
        <v>222</v>
      </c>
      <c r="I62" s="20" t="s">
        <v>223</v>
      </c>
      <c r="J62" s="20">
        <v>4820</v>
      </c>
      <c r="K62" s="20">
        <v>8647</v>
      </c>
      <c r="L62" s="20" t="s">
        <v>226</v>
      </c>
      <c r="N62" s="44">
        <v>53</v>
      </c>
      <c r="P62" s="20" t="s">
        <v>6</v>
      </c>
      <c r="Q62" s="20" t="s">
        <v>7</v>
      </c>
      <c r="R62" s="20">
        <v>120000</v>
      </c>
      <c r="S62" s="20">
        <v>1790</v>
      </c>
      <c r="T62" s="44">
        <v>1</v>
      </c>
      <c r="U62" s="83"/>
    </row>
    <row r="63" spans="1:21" s="6" customFormat="1" ht="39.75" customHeight="1" thickBot="1">
      <c r="A63" s="10" t="s">
        <v>219</v>
      </c>
      <c r="B63" s="22" t="s">
        <v>208</v>
      </c>
      <c r="C63" s="20" t="s">
        <v>227</v>
      </c>
      <c r="D63" s="20" t="s">
        <v>1001</v>
      </c>
      <c r="E63" s="20">
        <v>1595</v>
      </c>
      <c r="F63" s="20">
        <v>75</v>
      </c>
      <c r="G63" s="20">
        <v>2009</v>
      </c>
      <c r="H63" s="20" t="s">
        <v>222</v>
      </c>
      <c r="I63" s="20" t="s">
        <v>223</v>
      </c>
      <c r="J63" s="20">
        <v>3477</v>
      </c>
      <c r="K63" s="20">
        <v>9263</v>
      </c>
      <c r="L63" s="20" t="s">
        <v>228</v>
      </c>
      <c r="N63" s="44">
        <v>54</v>
      </c>
      <c r="P63" s="20" t="s">
        <v>8</v>
      </c>
      <c r="Q63" s="20" t="s">
        <v>7</v>
      </c>
      <c r="R63" s="20">
        <v>250000</v>
      </c>
      <c r="S63" s="20">
        <v>1895</v>
      </c>
      <c r="T63" s="44">
        <v>1</v>
      </c>
      <c r="U63" s="83"/>
    </row>
    <row r="64" spans="1:21" s="6" customFormat="1" ht="39.75" customHeight="1" thickBot="1">
      <c r="A64" s="37" t="s">
        <v>219</v>
      </c>
      <c r="B64" s="56" t="s">
        <v>229</v>
      </c>
      <c r="C64" s="59" t="s">
        <v>230</v>
      </c>
      <c r="D64" s="59" t="s">
        <v>1002</v>
      </c>
      <c r="E64" s="59" t="s">
        <v>231</v>
      </c>
      <c r="F64" s="59" t="s">
        <v>231</v>
      </c>
      <c r="G64" s="59">
        <v>2007</v>
      </c>
      <c r="H64" s="59" t="s">
        <v>222</v>
      </c>
      <c r="I64" s="59" t="s">
        <v>223</v>
      </c>
      <c r="J64" s="59">
        <v>244</v>
      </c>
      <c r="K64" s="59">
        <v>0</v>
      </c>
      <c r="L64" s="59" t="s">
        <v>232</v>
      </c>
      <c r="N64" s="44">
        <v>55</v>
      </c>
      <c r="P64" s="59" t="s">
        <v>9</v>
      </c>
      <c r="Q64" s="59" t="s">
        <v>5</v>
      </c>
      <c r="R64" s="59" t="s">
        <v>1557</v>
      </c>
      <c r="S64" s="59">
        <v>550</v>
      </c>
      <c r="T64" s="44">
        <v>0</v>
      </c>
      <c r="U64" s="83"/>
    </row>
    <row r="65" spans="1:21" s="6" customFormat="1" ht="39.75" customHeight="1" thickBot="1">
      <c r="A65" s="10" t="s">
        <v>233</v>
      </c>
      <c r="B65" s="22" t="s">
        <v>234</v>
      </c>
      <c r="C65" s="20" t="s">
        <v>235</v>
      </c>
      <c r="D65" s="20" t="s">
        <v>924</v>
      </c>
      <c r="E65" s="20">
        <v>1598</v>
      </c>
      <c r="F65" s="20">
        <v>77</v>
      </c>
      <c r="G65" s="20">
        <v>2009</v>
      </c>
      <c r="H65" s="20" t="s">
        <v>201</v>
      </c>
      <c r="I65" s="20" t="s">
        <v>202</v>
      </c>
      <c r="J65" s="20">
        <v>3831</v>
      </c>
      <c r="K65" s="20">
        <v>11204</v>
      </c>
      <c r="L65" s="20" t="s">
        <v>236</v>
      </c>
      <c r="N65" s="44">
        <v>56</v>
      </c>
      <c r="P65" s="20" t="s">
        <v>10</v>
      </c>
      <c r="Q65" s="20" t="s">
        <v>11</v>
      </c>
      <c r="R65" s="20">
        <v>250000</v>
      </c>
      <c r="S65" s="20">
        <v>1965</v>
      </c>
      <c r="T65" s="44">
        <v>1</v>
      </c>
      <c r="U65" s="83"/>
    </row>
    <row r="66" spans="1:21" s="6" customFormat="1" ht="39.75" customHeight="1" thickBot="1">
      <c r="A66" s="10" t="s">
        <v>233</v>
      </c>
      <c r="B66" s="22" t="s">
        <v>234</v>
      </c>
      <c r="C66" s="20" t="s">
        <v>237</v>
      </c>
      <c r="D66" s="20" t="s">
        <v>1003</v>
      </c>
      <c r="E66" s="20">
        <v>1595</v>
      </c>
      <c r="F66" s="20">
        <v>75</v>
      </c>
      <c r="G66" s="20">
        <v>2004</v>
      </c>
      <c r="H66" s="20" t="s">
        <v>201</v>
      </c>
      <c r="I66" s="20" t="s">
        <v>202</v>
      </c>
      <c r="J66" s="20">
        <v>3639</v>
      </c>
      <c r="K66" s="20">
        <v>8032</v>
      </c>
      <c r="L66" s="20" t="s">
        <v>236</v>
      </c>
      <c r="N66" s="44">
        <v>57</v>
      </c>
      <c r="P66" s="20" t="s">
        <v>12</v>
      </c>
      <c r="Q66" s="20" t="s">
        <v>1353</v>
      </c>
      <c r="R66" s="20">
        <v>120000</v>
      </c>
      <c r="S66" s="20">
        <v>1790</v>
      </c>
      <c r="T66" s="44">
        <v>1</v>
      </c>
      <c r="U66" s="83"/>
    </row>
    <row r="67" spans="1:21" s="6" customFormat="1" ht="39.75" customHeight="1" thickBot="1">
      <c r="A67" s="10" t="s">
        <v>233</v>
      </c>
      <c r="B67" s="22" t="s">
        <v>205</v>
      </c>
      <c r="C67" s="20" t="s">
        <v>206</v>
      </c>
      <c r="D67" s="20" t="s">
        <v>1004</v>
      </c>
      <c r="E67" s="20">
        <v>1390</v>
      </c>
      <c r="F67" s="20">
        <v>55</v>
      </c>
      <c r="G67" s="20">
        <v>2004</v>
      </c>
      <c r="H67" s="20" t="s">
        <v>201</v>
      </c>
      <c r="I67" s="20" t="s">
        <v>202</v>
      </c>
      <c r="J67" s="20">
        <v>3639</v>
      </c>
      <c r="K67" s="20">
        <v>7039</v>
      </c>
      <c r="L67" s="20" t="s">
        <v>236</v>
      </c>
      <c r="N67" s="44">
        <v>58</v>
      </c>
      <c r="P67" s="20" t="s">
        <v>13</v>
      </c>
      <c r="Q67" s="20" t="s">
        <v>1353</v>
      </c>
      <c r="R67" s="20">
        <v>80000</v>
      </c>
      <c r="S67" s="20">
        <v>1605</v>
      </c>
      <c r="T67" s="44">
        <v>1</v>
      </c>
      <c r="U67" s="83"/>
    </row>
    <row r="68" spans="1:21" s="6" customFormat="1" ht="39.75" customHeight="1" thickBot="1">
      <c r="A68" s="10" t="s">
        <v>238</v>
      </c>
      <c r="B68" s="22" t="s">
        <v>239</v>
      </c>
      <c r="C68" s="20" t="s">
        <v>240</v>
      </c>
      <c r="D68" s="20" t="s">
        <v>1005</v>
      </c>
      <c r="E68" s="20">
        <v>1397</v>
      </c>
      <c r="F68" s="20">
        <v>50</v>
      </c>
      <c r="G68" s="20">
        <v>2000</v>
      </c>
      <c r="H68" s="20" t="s">
        <v>241</v>
      </c>
      <c r="I68" s="20" t="s">
        <v>242</v>
      </c>
      <c r="J68" s="20">
        <v>4396</v>
      </c>
      <c r="K68" s="20">
        <v>7118</v>
      </c>
      <c r="L68" s="20" t="s">
        <v>243</v>
      </c>
      <c r="N68" s="44">
        <v>59</v>
      </c>
      <c r="P68" s="20" t="s">
        <v>14</v>
      </c>
      <c r="Q68" s="20" t="s">
        <v>1191</v>
      </c>
      <c r="R68" s="70">
        <v>60000</v>
      </c>
      <c r="S68" s="20">
        <v>1615</v>
      </c>
      <c r="T68" s="44">
        <v>1</v>
      </c>
      <c r="U68" s="83"/>
    </row>
    <row r="69" spans="1:21" s="6" customFormat="1" ht="39.75" customHeight="1" thickBot="1">
      <c r="A69" s="10" t="s">
        <v>238</v>
      </c>
      <c r="B69" s="22" t="s">
        <v>244</v>
      </c>
      <c r="C69" s="20" t="s">
        <v>245</v>
      </c>
      <c r="D69" s="20" t="s">
        <v>938</v>
      </c>
      <c r="E69" s="20">
        <v>1422</v>
      </c>
      <c r="F69" s="20">
        <v>55</v>
      </c>
      <c r="G69" s="20">
        <v>2004</v>
      </c>
      <c r="H69" s="20" t="s">
        <v>246</v>
      </c>
      <c r="I69" s="20" t="s">
        <v>247</v>
      </c>
      <c r="J69" s="20">
        <v>4396</v>
      </c>
      <c r="K69" s="20">
        <v>5971</v>
      </c>
      <c r="L69" s="20" t="s">
        <v>248</v>
      </c>
      <c r="N69" s="44">
        <v>60</v>
      </c>
      <c r="P69" s="20" t="s">
        <v>15</v>
      </c>
      <c r="Q69" s="20" t="s">
        <v>16</v>
      </c>
      <c r="R69" s="70">
        <v>80000</v>
      </c>
      <c r="S69" s="20">
        <v>1645</v>
      </c>
      <c r="T69" s="44">
        <v>1</v>
      </c>
      <c r="U69" s="83"/>
    </row>
    <row r="70" spans="1:21" s="6" customFormat="1" ht="39.75" customHeight="1" thickBot="1">
      <c r="A70" s="10" t="s">
        <v>238</v>
      </c>
      <c r="B70" s="22" t="s">
        <v>249</v>
      </c>
      <c r="C70" s="20" t="s">
        <v>250</v>
      </c>
      <c r="D70" s="20" t="s">
        <v>939</v>
      </c>
      <c r="E70" s="20">
        <v>1595</v>
      </c>
      <c r="F70" s="20">
        <v>75</v>
      </c>
      <c r="G70" s="20">
        <v>2007</v>
      </c>
      <c r="H70" s="20" t="str">
        <f>H69</f>
        <v>Kooperativa a.s.</v>
      </c>
      <c r="I70" s="20" t="str">
        <f>I69</f>
        <v>Kooperativa pojišťovna, a.s. Templová 747, 110 01 Praha 1</v>
      </c>
      <c r="J70" s="20">
        <v>6192</v>
      </c>
      <c r="K70" s="20">
        <v>17644</v>
      </c>
      <c r="L70" s="20" t="s">
        <v>251</v>
      </c>
      <c r="N70" s="44">
        <v>61</v>
      </c>
      <c r="P70" s="20" t="s">
        <v>17</v>
      </c>
      <c r="Q70" s="20" t="s">
        <v>18</v>
      </c>
      <c r="R70" s="70">
        <v>150000</v>
      </c>
      <c r="S70" s="20">
        <v>1790</v>
      </c>
      <c r="T70" s="44">
        <v>1</v>
      </c>
      <c r="U70" s="83"/>
    </row>
    <row r="71" spans="1:21" s="6" customFormat="1" ht="39.75" customHeight="1" thickBot="1">
      <c r="A71" s="10" t="s">
        <v>252</v>
      </c>
      <c r="B71" s="22" t="s">
        <v>253</v>
      </c>
      <c r="C71" s="20" t="s">
        <v>254</v>
      </c>
      <c r="D71" s="20" t="s">
        <v>1006</v>
      </c>
      <c r="E71" s="20">
        <v>1390</v>
      </c>
      <c r="F71" s="20">
        <v>55</v>
      </c>
      <c r="G71" s="20">
        <v>2004</v>
      </c>
      <c r="H71" s="20" t="s">
        <v>210</v>
      </c>
      <c r="I71" s="20" t="s">
        <v>211</v>
      </c>
      <c r="J71" s="20">
        <v>4152</v>
      </c>
      <c r="K71" s="20">
        <v>8044</v>
      </c>
      <c r="L71" s="20" t="s">
        <v>255</v>
      </c>
      <c r="N71" s="44">
        <v>62</v>
      </c>
      <c r="P71" s="20" t="s">
        <v>19</v>
      </c>
      <c r="Q71" s="20" t="s">
        <v>1309</v>
      </c>
      <c r="R71" s="20">
        <v>76000</v>
      </c>
      <c r="S71" s="20">
        <v>1610</v>
      </c>
      <c r="T71" s="44">
        <v>1</v>
      </c>
      <c r="U71" s="83"/>
    </row>
    <row r="72" spans="1:21" s="6" customFormat="1" ht="39.75" customHeight="1" thickBot="1">
      <c r="A72" s="10" t="s">
        <v>252</v>
      </c>
      <c r="B72" s="22" t="s">
        <v>208</v>
      </c>
      <c r="C72" s="20" t="s">
        <v>256</v>
      </c>
      <c r="D72" s="20" t="s">
        <v>1007</v>
      </c>
      <c r="E72" s="20">
        <v>1595</v>
      </c>
      <c r="F72" s="20">
        <v>75</v>
      </c>
      <c r="G72" s="20">
        <v>2004</v>
      </c>
      <c r="H72" s="20" t="s">
        <v>210</v>
      </c>
      <c r="I72" s="20" t="s">
        <v>211</v>
      </c>
      <c r="J72" s="20">
        <v>3052</v>
      </c>
      <c r="K72" s="20">
        <v>5944</v>
      </c>
      <c r="L72" s="20" t="s">
        <v>257</v>
      </c>
      <c r="N72" s="44">
        <v>63</v>
      </c>
      <c r="P72" s="20" t="s">
        <v>20</v>
      </c>
      <c r="Q72" s="20" t="s">
        <v>21</v>
      </c>
      <c r="R72" s="20">
        <v>120000</v>
      </c>
      <c r="S72" s="20">
        <v>1790</v>
      </c>
      <c r="T72" s="44">
        <v>1</v>
      </c>
      <c r="U72" s="83"/>
    </row>
    <row r="73" spans="1:21" s="6" customFormat="1" ht="39.75" customHeight="1" thickBot="1">
      <c r="A73" s="10" t="s">
        <v>252</v>
      </c>
      <c r="B73" s="22" t="s">
        <v>208</v>
      </c>
      <c r="C73" s="20" t="s">
        <v>258</v>
      </c>
      <c r="D73" s="20" t="s">
        <v>940</v>
      </c>
      <c r="E73" s="20">
        <v>1390</v>
      </c>
      <c r="F73" s="20">
        <v>90</v>
      </c>
      <c r="G73" s="20">
        <v>2009</v>
      </c>
      <c r="H73" s="20" t="s">
        <v>210</v>
      </c>
      <c r="I73" s="20" t="s">
        <v>211</v>
      </c>
      <c r="J73" s="20">
        <v>3891</v>
      </c>
      <c r="K73" s="20">
        <v>7446</v>
      </c>
      <c r="L73" s="20" t="s">
        <v>259</v>
      </c>
      <c r="N73" s="44">
        <v>64</v>
      </c>
      <c r="P73" s="20" t="s">
        <v>22</v>
      </c>
      <c r="Q73" s="20" t="s">
        <v>21</v>
      </c>
      <c r="R73" s="20">
        <v>180000</v>
      </c>
      <c r="S73" s="20">
        <v>1925</v>
      </c>
      <c r="T73" s="44">
        <v>1</v>
      </c>
      <c r="U73" s="83"/>
    </row>
    <row r="74" spans="1:21" s="6" customFormat="1" ht="39.75" customHeight="1" thickBot="1">
      <c r="A74" s="10" t="s">
        <v>260</v>
      </c>
      <c r="B74" s="22" t="s">
        <v>220</v>
      </c>
      <c r="C74" s="20" t="s">
        <v>261</v>
      </c>
      <c r="D74" s="20" t="s">
        <v>941</v>
      </c>
      <c r="E74" s="20">
        <v>1390</v>
      </c>
      <c r="F74" s="20">
        <v>55</v>
      </c>
      <c r="G74" s="20">
        <v>2000</v>
      </c>
      <c r="H74" s="20" t="s">
        <v>210</v>
      </c>
      <c r="I74" s="20" t="s">
        <v>262</v>
      </c>
      <c r="J74" s="20">
        <v>2662</v>
      </c>
      <c r="K74" s="20">
        <v>3906</v>
      </c>
      <c r="L74" s="20" t="s">
        <v>263</v>
      </c>
      <c r="N74" s="44">
        <v>65</v>
      </c>
      <c r="P74" s="20" t="s">
        <v>23</v>
      </c>
      <c r="Q74" s="20" t="s">
        <v>1257</v>
      </c>
      <c r="R74" s="20">
        <v>60000</v>
      </c>
      <c r="S74" s="20">
        <v>1575</v>
      </c>
      <c r="T74" s="44">
        <v>1</v>
      </c>
      <c r="U74" s="83"/>
    </row>
    <row r="75" spans="1:21" s="6" customFormat="1" ht="39.75" customHeight="1" thickBot="1">
      <c r="A75" s="10" t="s">
        <v>260</v>
      </c>
      <c r="B75" s="22" t="s">
        <v>208</v>
      </c>
      <c r="C75" s="20" t="s">
        <v>264</v>
      </c>
      <c r="D75" s="20" t="s">
        <v>942</v>
      </c>
      <c r="E75" s="20">
        <v>1595</v>
      </c>
      <c r="F75" s="20">
        <v>75</v>
      </c>
      <c r="G75" s="20">
        <v>2004</v>
      </c>
      <c r="H75" s="20" t="s">
        <v>210</v>
      </c>
      <c r="I75" s="20" t="s">
        <v>265</v>
      </c>
      <c r="J75" s="20">
        <v>3759</v>
      </c>
      <c r="K75" s="20">
        <v>6300</v>
      </c>
      <c r="L75" s="20" t="s">
        <v>263</v>
      </c>
      <c r="N75" s="44">
        <v>66</v>
      </c>
      <c r="P75" s="20" t="s">
        <v>24</v>
      </c>
      <c r="Q75" s="20" t="s">
        <v>1191</v>
      </c>
      <c r="R75" s="20">
        <v>120000</v>
      </c>
      <c r="S75" s="20">
        <v>1790</v>
      </c>
      <c r="T75" s="44">
        <v>1</v>
      </c>
      <c r="U75" s="234"/>
    </row>
    <row r="76" spans="1:21" s="6" customFormat="1" ht="39.75" customHeight="1" thickBot="1">
      <c r="A76" s="10" t="s">
        <v>260</v>
      </c>
      <c r="B76" s="22" t="s">
        <v>253</v>
      </c>
      <c r="C76" s="137" t="s">
        <v>266</v>
      </c>
      <c r="D76" s="137" t="s">
        <v>943</v>
      </c>
      <c r="E76" s="20">
        <v>1198</v>
      </c>
      <c r="F76" s="20">
        <v>47</v>
      </c>
      <c r="G76" s="20">
        <v>2005</v>
      </c>
      <c r="H76" s="20" t="s">
        <v>210</v>
      </c>
      <c r="I76" s="20" t="s">
        <v>267</v>
      </c>
      <c r="J76" s="20">
        <v>1783</v>
      </c>
      <c r="K76" s="20">
        <v>6413</v>
      </c>
      <c r="L76" s="20" t="s">
        <v>268</v>
      </c>
      <c r="N76" s="44">
        <v>67</v>
      </c>
      <c r="P76" s="20" t="s">
        <v>25</v>
      </c>
      <c r="Q76" s="20" t="s">
        <v>1257</v>
      </c>
      <c r="R76" s="20">
        <v>50000</v>
      </c>
      <c r="S76" s="20">
        <v>1605</v>
      </c>
      <c r="T76" s="44">
        <v>1</v>
      </c>
      <c r="U76" s="83"/>
    </row>
    <row r="77" spans="1:21" s="6" customFormat="1" ht="39.75" customHeight="1" thickBot="1">
      <c r="A77" s="268" t="s">
        <v>260</v>
      </c>
      <c r="B77" s="269" t="s">
        <v>203</v>
      </c>
      <c r="C77" s="270" t="s">
        <v>269</v>
      </c>
      <c r="D77" s="270" t="s">
        <v>944</v>
      </c>
      <c r="E77" s="271"/>
      <c r="F77" s="272"/>
      <c r="G77" s="272">
        <v>2006</v>
      </c>
      <c r="H77" s="272" t="s">
        <v>210</v>
      </c>
      <c r="I77" s="272" t="s">
        <v>270</v>
      </c>
      <c r="J77" s="272">
        <v>229</v>
      </c>
      <c r="K77" s="272"/>
      <c r="L77" s="272" t="s">
        <v>271</v>
      </c>
      <c r="N77" s="44">
        <v>68</v>
      </c>
      <c r="P77" s="272" t="s">
        <v>26</v>
      </c>
      <c r="Q77" s="272" t="s">
        <v>1257</v>
      </c>
      <c r="R77" s="272" t="s">
        <v>1557</v>
      </c>
      <c r="S77" s="272">
        <v>450</v>
      </c>
      <c r="T77" s="44">
        <v>0</v>
      </c>
      <c r="U77" s="235"/>
    </row>
    <row r="78" spans="1:21" s="6" customFormat="1" ht="44.25" customHeight="1" thickBot="1">
      <c r="A78" s="27"/>
      <c r="B78" s="20" t="s">
        <v>1452</v>
      </c>
      <c r="C78" s="10"/>
      <c r="D78" s="273" t="s">
        <v>1527</v>
      </c>
      <c r="E78" s="10">
        <v>1396</v>
      </c>
      <c r="F78" s="10">
        <v>66</v>
      </c>
      <c r="G78" s="10">
        <v>2012</v>
      </c>
      <c r="H78" s="10"/>
      <c r="I78" s="10"/>
      <c r="J78" s="20"/>
      <c r="K78" s="20"/>
      <c r="L78" s="10"/>
      <c r="M78" s="265"/>
      <c r="N78" s="260"/>
      <c r="O78" s="265"/>
      <c r="P78" s="261" t="s">
        <v>1530</v>
      </c>
      <c r="Q78" s="20" t="s">
        <v>116</v>
      </c>
      <c r="R78" s="255">
        <v>200000</v>
      </c>
      <c r="S78" s="10">
        <v>1710</v>
      </c>
      <c r="T78" s="44">
        <v>1</v>
      </c>
      <c r="U78" s="289"/>
    </row>
    <row r="79" spans="1:21" s="6" customFormat="1" ht="44.25" customHeight="1" thickBot="1">
      <c r="A79" s="27"/>
      <c r="B79" s="20" t="s">
        <v>1452</v>
      </c>
      <c r="C79" s="10"/>
      <c r="D79" s="274" t="s">
        <v>1528</v>
      </c>
      <c r="E79" s="10">
        <v>1396</v>
      </c>
      <c r="F79" s="10">
        <v>66</v>
      </c>
      <c r="G79" s="10">
        <v>2012</v>
      </c>
      <c r="H79" s="10"/>
      <c r="I79" s="10"/>
      <c r="J79" s="20"/>
      <c r="K79" s="20"/>
      <c r="L79" s="10"/>
      <c r="M79" s="265"/>
      <c r="N79" s="260"/>
      <c r="O79" s="265"/>
      <c r="P79" s="261" t="s">
        <v>1531</v>
      </c>
      <c r="Q79" s="20" t="s">
        <v>116</v>
      </c>
      <c r="R79" s="255">
        <v>200000</v>
      </c>
      <c r="S79" s="10">
        <v>1710</v>
      </c>
      <c r="T79" s="44">
        <v>1</v>
      </c>
      <c r="U79" s="289"/>
    </row>
    <row r="80" spans="1:21" s="6" customFormat="1" ht="44.25" customHeight="1" thickBot="1">
      <c r="A80" s="27"/>
      <c r="B80" s="20" t="s">
        <v>1452</v>
      </c>
      <c r="C80" s="10"/>
      <c r="D80" s="274" t="s">
        <v>1529</v>
      </c>
      <c r="E80" s="10">
        <v>1396</v>
      </c>
      <c r="F80" s="10">
        <v>66</v>
      </c>
      <c r="G80" s="10">
        <v>2012</v>
      </c>
      <c r="H80" s="10"/>
      <c r="I80" s="10"/>
      <c r="J80" s="20"/>
      <c r="K80" s="20"/>
      <c r="L80" s="10"/>
      <c r="M80" s="265"/>
      <c r="N80" s="260"/>
      <c r="O80" s="265"/>
      <c r="P80" s="261" t="s">
        <v>1532</v>
      </c>
      <c r="Q80" s="20" t="s">
        <v>116</v>
      </c>
      <c r="R80" s="255">
        <v>200000</v>
      </c>
      <c r="S80" s="10">
        <v>1710</v>
      </c>
      <c r="T80" s="44">
        <v>1</v>
      </c>
      <c r="U80" s="289"/>
    </row>
    <row r="81" spans="1:21" s="6" customFormat="1" ht="39.75" customHeight="1" thickBot="1">
      <c r="A81" s="302" t="s">
        <v>1435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4"/>
      <c r="T81" s="44"/>
      <c r="U81" s="83"/>
    </row>
    <row r="82" spans="1:21" s="6" customFormat="1" ht="59.25" customHeight="1" thickBot="1">
      <c r="A82" s="19" t="s">
        <v>564</v>
      </c>
      <c r="B82" s="28" t="s">
        <v>317</v>
      </c>
      <c r="C82" s="29" t="s">
        <v>318</v>
      </c>
      <c r="D82" s="29" t="s">
        <v>945</v>
      </c>
      <c r="E82" s="29">
        <v>1390</v>
      </c>
      <c r="F82" s="29">
        <v>55</v>
      </c>
      <c r="G82" s="38">
        <v>2004</v>
      </c>
      <c r="H82" s="29" t="s">
        <v>319</v>
      </c>
      <c r="I82" s="29" t="s">
        <v>320</v>
      </c>
      <c r="J82" s="29">
        <v>5298</v>
      </c>
      <c r="K82" s="29">
        <v>10584</v>
      </c>
      <c r="L82" s="29" t="s">
        <v>321</v>
      </c>
      <c r="M82" s="9" t="s">
        <v>322</v>
      </c>
      <c r="N82" s="44">
        <v>69</v>
      </c>
      <c r="P82" s="29" t="s">
        <v>1357</v>
      </c>
      <c r="Q82" s="38" t="s">
        <v>1349</v>
      </c>
      <c r="R82" s="38" t="s">
        <v>1558</v>
      </c>
      <c r="S82" s="38" t="s">
        <v>1358</v>
      </c>
      <c r="T82" s="44">
        <v>1</v>
      </c>
      <c r="U82" s="83"/>
    </row>
    <row r="83" spans="1:21" s="6" customFormat="1" ht="39.75" customHeight="1" thickBot="1">
      <c r="A83" s="10" t="s">
        <v>316</v>
      </c>
      <c r="B83" s="22" t="s">
        <v>323</v>
      </c>
      <c r="C83" s="20" t="s">
        <v>324</v>
      </c>
      <c r="D83" s="20" t="s">
        <v>946</v>
      </c>
      <c r="E83" s="20">
        <v>1595</v>
      </c>
      <c r="F83" s="20">
        <v>75</v>
      </c>
      <c r="G83" s="32">
        <v>2004</v>
      </c>
      <c r="H83" s="20" t="s">
        <v>325</v>
      </c>
      <c r="I83" s="20" t="s">
        <v>320</v>
      </c>
      <c r="J83" s="20">
        <v>5298</v>
      </c>
      <c r="K83" s="20">
        <v>11063</v>
      </c>
      <c r="L83" s="20" t="s">
        <v>326</v>
      </c>
      <c r="M83" s="9" t="s">
        <v>322</v>
      </c>
      <c r="N83" s="44">
        <v>70</v>
      </c>
      <c r="P83" s="20" t="s">
        <v>1359</v>
      </c>
      <c r="Q83" s="32" t="s">
        <v>1349</v>
      </c>
      <c r="R83" s="32" t="s">
        <v>1559</v>
      </c>
      <c r="S83" s="32" t="s">
        <v>1360</v>
      </c>
      <c r="T83" s="44">
        <v>1</v>
      </c>
      <c r="U83" s="83"/>
    </row>
    <row r="84" spans="1:21" s="6" customFormat="1" ht="39.75" customHeight="1" thickBot="1">
      <c r="A84" s="10" t="s">
        <v>316</v>
      </c>
      <c r="B84" s="22" t="s">
        <v>208</v>
      </c>
      <c r="C84" s="20" t="s">
        <v>327</v>
      </c>
      <c r="D84" s="20" t="s">
        <v>947</v>
      </c>
      <c r="E84" s="20">
        <v>1595</v>
      </c>
      <c r="F84" s="20">
        <v>75</v>
      </c>
      <c r="G84" s="32">
        <v>2008</v>
      </c>
      <c r="H84" s="20" t="s">
        <v>210</v>
      </c>
      <c r="I84" s="20" t="s">
        <v>211</v>
      </c>
      <c r="J84" s="20">
        <v>6376</v>
      </c>
      <c r="K84" s="20">
        <v>11159</v>
      </c>
      <c r="L84" s="20" t="s">
        <v>328</v>
      </c>
      <c r="M84" s="9" t="s">
        <v>329</v>
      </c>
      <c r="N84" s="44">
        <v>71</v>
      </c>
      <c r="P84" s="20" t="s">
        <v>1361</v>
      </c>
      <c r="Q84" s="32" t="s">
        <v>1349</v>
      </c>
      <c r="R84" s="32" t="s">
        <v>1560</v>
      </c>
      <c r="S84" s="32" t="s">
        <v>1362</v>
      </c>
      <c r="T84" s="44">
        <v>1</v>
      </c>
      <c r="U84" s="83"/>
    </row>
    <row r="85" spans="1:21" s="6" customFormat="1" ht="39.75" customHeight="1" thickBot="1">
      <c r="A85" s="10" t="s">
        <v>330</v>
      </c>
      <c r="B85" s="22" t="s">
        <v>189</v>
      </c>
      <c r="C85" s="20" t="s">
        <v>331</v>
      </c>
      <c r="D85" s="20" t="s">
        <v>1008</v>
      </c>
      <c r="E85" s="20">
        <v>1595</v>
      </c>
      <c r="F85" s="20">
        <v>75</v>
      </c>
      <c r="G85" s="32">
        <v>2004</v>
      </c>
      <c r="H85" s="20" t="s">
        <v>222</v>
      </c>
      <c r="I85" s="20" t="s">
        <v>211</v>
      </c>
      <c r="J85" s="20">
        <v>5648</v>
      </c>
      <c r="K85" s="20">
        <v>10229</v>
      </c>
      <c r="L85" s="63" t="s">
        <v>332</v>
      </c>
      <c r="N85" s="44">
        <v>72</v>
      </c>
      <c r="P85" s="20" t="s">
        <v>1363</v>
      </c>
      <c r="Q85" s="32" t="s">
        <v>1364</v>
      </c>
      <c r="R85" s="32" t="s">
        <v>1390</v>
      </c>
      <c r="S85" s="32" t="s">
        <v>1365</v>
      </c>
      <c r="T85" s="44">
        <v>1</v>
      </c>
      <c r="U85" s="83"/>
    </row>
    <row r="86" spans="1:21" s="6" customFormat="1" ht="39.75" customHeight="1" thickBot="1">
      <c r="A86" s="10" t="s">
        <v>333</v>
      </c>
      <c r="B86" s="22" t="s">
        <v>334</v>
      </c>
      <c r="C86" s="20" t="s">
        <v>335</v>
      </c>
      <c r="D86" s="20" t="s">
        <v>1009</v>
      </c>
      <c r="E86" s="20">
        <v>1390</v>
      </c>
      <c r="F86" s="20">
        <v>74</v>
      </c>
      <c r="G86" s="32">
        <v>2007</v>
      </c>
      <c r="H86" s="20" t="s">
        <v>222</v>
      </c>
      <c r="I86" s="20" t="s">
        <v>211</v>
      </c>
      <c r="J86" s="20">
        <v>3698</v>
      </c>
      <c r="K86" s="20">
        <v>8310</v>
      </c>
      <c r="L86" s="63" t="s">
        <v>332</v>
      </c>
      <c r="N86" s="44">
        <v>73</v>
      </c>
      <c r="P86" s="20" t="s">
        <v>1366</v>
      </c>
      <c r="Q86" s="32" t="s">
        <v>1364</v>
      </c>
      <c r="R86" s="32">
        <v>95000</v>
      </c>
      <c r="S86" s="32" t="s">
        <v>1367</v>
      </c>
      <c r="T86" s="44">
        <v>1</v>
      </c>
      <c r="U86" s="83"/>
    </row>
    <row r="87" spans="1:21" s="6" customFormat="1" ht="39.75" customHeight="1" thickBot="1">
      <c r="A87" s="10" t="s">
        <v>333</v>
      </c>
      <c r="B87" s="22" t="s">
        <v>336</v>
      </c>
      <c r="C87" s="20" t="s">
        <v>337</v>
      </c>
      <c r="D87" s="20" t="s">
        <v>1010</v>
      </c>
      <c r="E87" s="20">
        <v>1397</v>
      </c>
      <c r="F87" s="20">
        <v>50</v>
      </c>
      <c r="G87" s="32">
        <v>2002</v>
      </c>
      <c r="H87" s="20" t="s">
        <v>222</v>
      </c>
      <c r="I87" s="20" t="s">
        <v>211</v>
      </c>
      <c r="J87" s="20">
        <v>3698</v>
      </c>
      <c r="K87" s="20">
        <v>6311</v>
      </c>
      <c r="L87" s="63" t="s">
        <v>332</v>
      </c>
      <c r="N87" s="44">
        <v>74</v>
      </c>
      <c r="P87" s="20" t="s">
        <v>1368</v>
      </c>
      <c r="Q87" s="32" t="s">
        <v>1364</v>
      </c>
      <c r="R87" s="32">
        <v>57000</v>
      </c>
      <c r="S87" s="32" t="s">
        <v>1369</v>
      </c>
      <c r="T87" s="44">
        <v>1</v>
      </c>
      <c r="U87" s="83"/>
    </row>
    <row r="88" spans="1:21" s="6" customFormat="1" ht="39.75" customHeight="1" thickBot="1">
      <c r="A88" s="10" t="s">
        <v>338</v>
      </c>
      <c r="B88" s="22" t="s">
        <v>339</v>
      </c>
      <c r="C88" s="20" t="s">
        <v>340</v>
      </c>
      <c r="D88" s="20" t="s">
        <v>1011</v>
      </c>
      <c r="E88" s="20">
        <v>1595</v>
      </c>
      <c r="F88" s="20">
        <v>75</v>
      </c>
      <c r="G88" s="32">
        <v>2004</v>
      </c>
      <c r="H88" s="20" t="s">
        <v>341</v>
      </c>
      <c r="I88" s="20" t="s">
        <v>342</v>
      </c>
      <c r="J88" s="20">
        <v>4895</v>
      </c>
      <c r="K88" s="20">
        <v>11063</v>
      </c>
      <c r="L88" s="20" t="s">
        <v>343</v>
      </c>
      <c r="N88" s="44">
        <v>75</v>
      </c>
      <c r="P88" s="20" t="s">
        <v>1370</v>
      </c>
      <c r="Q88" s="32" t="s">
        <v>1349</v>
      </c>
      <c r="R88" s="32">
        <v>130000</v>
      </c>
      <c r="S88" s="32" t="s">
        <v>1371</v>
      </c>
      <c r="T88" s="44">
        <v>1</v>
      </c>
      <c r="U88" s="83"/>
    </row>
    <row r="89" spans="1:21" s="6" customFormat="1" ht="39.75" customHeight="1" thickBot="1">
      <c r="A89" s="10" t="s">
        <v>338</v>
      </c>
      <c r="B89" s="22" t="s">
        <v>344</v>
      </c>
      <c r="C89" s="20" t="s">
        <v>345</v>
      </c>
      <c r="D89" s="20" t="s">
        <v>1012</v>
      </c>
      <c r="E89" s="20">
        <v>1390</v>
      </c>
      <c r="F89" s="20">
        <v>63</v>
      </c>
      <c r="G89" s="32">
        <v>2008</v>
      </c>
      <c r="H89" s="20" t="s">
        <v>346</v>
      </c>
      <c r="I89" s="20" t="s">
        <v>347</v>
      </c>
      <c r="J89" s="20">
        <v>5075</v>
      </c>
      <c r="K89" s="20">
        <v>9220</v>
      </c>
      <c r="L89" s="20" t="s">
        <v>348</v>
      </c>
      <c r="N89" s="44">
        <v>76</v>
      </c>
      <c r="P89" s="20" t="s">
        <v>1372</v>
      </c>
      <c r="Q89" s="32" t="s">
        <v>1349</v>
      </c>
      <c r="R89" s="32">
        <v>130000</v>
      </c>
      <c r="S89" s="32" t="s">
        <v>1373</v>
      </c>
      <c r="T89" s="44">
        <v>1</v>
      </c>
      <c r="U89" s="83"/>
    </row>
    <row r="90" spans="1:21" s="6" customFormat="1" ht="39.75" customHeight="1" thickBot="1">
      <c r="A90" s="10" t="s">
        <v>349</v>
      </c>
      <c r="B90" s="22" t="s">
        <v>350</v>
      </c>
      <c r="C90" s="20" t="s">
        <v>351</v>
      </c>
      <c r="D90" s="20" t="s">
        <v>948</v>
      </c>
      <c r="E90" s="70">
        <v>1595</v>
      </c>
      <c r="F90" s="20">
        <v>75</v>
      </c>
      <c r="G90" s="32">
        <v>2004</v>
      </c>
      <c r="H90" s="20" t="s">
        <v>222</v>
      </c>
      <c r="I90" s="20" t="s">
        <v>211</v>
      </c>
      <c r="J90" s="20">
        <v>5022</v>
      </c>
      <c r="K90" s="20">
        <v>13315</v>
      </c>
      <c r="L90" s="20" t="s">
        <v>352</v>
      </c>
      <c r="N90" s="44">
        <v>77</v>
      </c>
      <c r="P90" s="132" t="s">
        <v>1424</v>
      </c>
      <c r="Q90" s="32" t="s">
        <v>1374</v>
      </c>
      <c r="R90" s="32">
        <v>120000</v>
      </c>
      <c r="S90" s="32" t="s">
        <v>1226</v>
      </c>
      <c r="T90" s="44">
        <v>1</v>
      </c>
      <c r="U90" s="83"/>
    </row>
    <row r="91" spans="1:21" s="6" customFormat="1" ht="39.75" customHeight="1" thickBot="1">
      <c r="A91" s="10" t="s">
        <v>349</v>
      </c>
      <c r="B91" s="22" t="s">
        <v>353</v>
      </c>
      <c r="C91" s="20" t="s">
        <v>354</v>
      </c>
      <c r="D91" s="20" t="s">
        <v>949</v>
      </c>
      <c r="E91" s="70">
        <v>1390</v>
      </c>
      <c r="F91" s="20">
        <v>63</v>
      </c>
      <c r="G91" s="32">
        <v>2008</v>
      </c>
      <c r="H91" s="20" t="s">
        <v>222</v>
      </c>
      <c r="I91" s="20" t="s">
        <v>211</v>
      </c>
      <c r="J91" s="20">
        <v>3414</v>
      </c>
      <c r="K91" s="20">
        <v>7146</v>
      </c>
      <c r="L91" s="20" t="s">
        <v>352</v>
      </c>
      <c r="N91" s="44">
        <v>78</v>
      </c>
      <c r="P91" s="20" t="s">
        <v>1375</v>
      </c>
      <c r="Q91" s="32" t="s">
        <v>1374</v>
      </c>
      <c r="R91" s="32">
        <v>140000</v>
      </c>
      <c r="S91" s="32" t="s">
        <v>1376</v>
      </c>
      <c r="T91" s="44">
        <v>1</v>
      </c>
      <c r="U91" s="78"/>
    </row>
    <row r="92" spans="1:21" s="6" customFormat="1" ht="39.75" customHeight="1" thickBot="1">
      <c r="A92" s="10" t="s">
        <v>349</v>
      </c>
      <c r="B92" s="22" t="s">
        <v>350</v>
      </c>
      <c r="C92" s="20" t="s">
        <v>355</v>
      </c>
      <c r="D92" s="20" t="s">
        <v>950</v>
      </c>
      <c r="E92" s="70">
        <v>1390</v>
      </c>
      <c r="F92" s="20">
        <v>90</v>
      </c>
      <c r="G92" s="32">
        <v>2009</v>
      </c>
      <c r="H92" s="20" t="s">
        <v>222</v>
      </c>
      <c r="I92" s="20" t="s">
        <v>211</v>
      </c>
      <c r="J92" s="20">
        <v>3073</v>
      </c>
      <c r="K92" s="20">
        <v>8882</v>
      </c>
      <c r="L92" s="20" t="s">
        <v>352</v>
      </c>
      <c r="N92" s="44">
        <v>79</v>
      </c>
      <c r="P92" s="20" t="s">
        <v>1377</v>
      </c>
      <c r="Q92" s="32" t="s">
        <v>1374</v>
      </c>
      <c r="R92" s="32">
        <v>180000</v>
      </c>
      <c r="S92" s="32" t="s">
        <v>1228</v>
      </c>
      <c r="T92" s="44">
        <v>1</v>
      </c>
      <c r="U92" s="83"/>
    </row>
    <row r="93" spans="1:21" s="6" customFormat="1" ht="39.75" customHeight="1" thickBot="1">
      <c r="A93" s="10" t="s">
        <v>356</v>
      </c>
      <c r="B93" s="22" t="s">
        <v>357</v>
      </c>
      <c r="C93" s="20" t="s">
        <v>358</v>
      </c>
      <c r="D93" s="20" t="s">
        <v>951</v>
      </c>
      <c r="E93" s="20">
        <v>1397</v>
      </c>
      <c r="F93" s="20">
        <v>50</v>
      </c>
      <c r="G93" s="32">
        <v>2002</v>
      </c>
      <c r="H93" s="20" t="s">
        <v>210</v>
      </c>
      <c r="I93" s="20" t="s">
        <v>359</v>
      </c>
      <c r="J93" s="20">
        <v>4173</v>
      </c>
      <c r="K93" s="20">
        <v>6343</v>
      </c>
      <c r="L93" s="20" t="s">
        <v>360</v>
      </c>
      <c r="N93" s="44">
        <v>80</v>
      </c>
      <c r="P93" s="20" t="s">
        <v>1378</v>
      </c>
      <c r="Q93" s="32" t="s">
        <v>1379</v>
      </c>
      <c r="R93" s="32">
        <v>57000</v>
      </c>
      <c r="S93" s="32" t="s">
        <v>1380</v>
      </c>
      <c r="T93" s="44">
        <v>1</v>
      </c>
      <c r="U93" s="83"/>
    </row>
    <row r="94" spans="1:21" s="6" customFormat="1" ht="39.75" customHeight="1" thickBot="1">
      <c r="A94" s="10" t="s">
        <v>356</v>
      </c>
      <c r="B94" s="22" t="s">
        <v>361</v>
      </c>
      <c r="C94" s="20" t="s">
        <v>362</v>
      </c>
      <c r="D94" s="20" t="s">
        <v>952</v>
      </c>
      <c r="E94" s="20">
        <v>1595</v>
      </c>
      <c r="F94" s="20">
        <v>75</v>
      </c>
      <c r="G94" s="32">
        <v>2004</v>
      </c>
      <c r="H94" s="20" t="s">
        <v>210</v>
      </c>
      <c r="I94" s="20" t="s">
        <v>359</v>
      </c>
      <c r="J94" s="20">
        <v>5022</v>
      </c>
      <c r="K94" s="20">
        <v>9322</v>
      </c>
      <c r="L94" s="20" t="s">
        <v>360</v>
      </c>
      <c r="N94" s="44">
        <v>81</v>
      </c>
      <c r="P94" s="20" t="s">
        <v>1381</v>
      </c>
      <c r="Q94" s="32" t="s">
        <v>1379</v>
      </c>
      <c r="R94" s="32">
        <v>120000</v>
      </c>
      <c r="S94" s="32" t="s">
        <v>1365</v>
      </c>
      <c r="T94" s="44">
        <v>1</v>
      </c>
      <c r="U94" s="83"/>
    </row>
    <row r="95" spans="1:21" s="6" customFormat="1" ht="39.75" customHeight="1" thickBot="1">
      <c r="A95" s="10" t="s">
        <v>356</v>
      </c>
      <c r="B95" s="22" t="s">
        <v>363</v>
      </c>
      <c r="C95" s="20" t="s">
        <v>364</v>
      </c>
      <c r="D95" s="20" t="s">
        <v>953</v>
      </c>
      <c r="E95" s="20">
        <v>1390</v>
      </c>
      <c r="F95" s="20">
        <v>90</v>
      </c>
      <c r="G95" s="32">
        <v>2009</v>
      </c>
      <c r="H95" s="20" t="s">
        <v>210</v>
      </c>
      <c r="I95" s="20" t="s">
        <v>359</v>
      </c>
      <c r="J95" s="20">
        <v>2731</v>
      </c>
      <c r="K95" s="20">
        <v>9705</v>
      </c>
      <c r="L95" s="20" t="s">
        <v>360</v>
      </c>
      <c r="N95" s="44">
        <v>82</v>
      </c>
      <c r="P95" s="20" t="s">
        <v>1382</v>
      </c>
      <c r="Q95" s="32" t="s">
        <v>1379</v>
      </c>
      <c r="R95" s="32">
        <v>180000</v>
      </c>
      <c r="S95" s="32" t="s">
        <v>1383</v>
      </c>
      <c r="T95" s="44">
        <v>1</v>
      </c>
      <c r="U95" s="83"/>
    </row>
    <row r="96" spans="1:22" s="6" customFormat="1" ht="39.75" customHeight="1" thickBot="1">
      <c r="A96" s="37" t="s">
        <v>356</v>
      </c>
      <c r="B96" s="56" t="s">
        <v>203</v>
      </c>
      <c r="C96" s="59" t="s">
        <v>365</v>
      </c>
      <c r="D96" s="59" t="s">
        <v>954</v>
      </c>
      <c r="E96" s="59"/>
      <c r="F96" s="59"/>
      <c r="G96" s="60">
        <v>1993</v>
      </c>
      <c r="H96" s="59" t="s">
        <v>210</v>
      </c>
      <c r="I96" s="59" t="s">
        <v>359</v>
      </c>
      <c r="J96" s="59">
        <v>137</v>
      </c>
      <c r="K96" s="59"/>
      <c r="L96" s="59" t="s">
        <v>360</v>
      </c>
      <c r="N96" s="44">
        <v>83</v>
      </c>
      <c r="P96" s="103">
        <v>571</v>
      </c>
      <c r="Q96" s="59"/>
      <c r="R96" s="106" t="s">
        <v>1557</v>
      </c>
      <c r="S96" s="106" t="s">
        <v>1384</v>
      </c>
      <c r="T96" s="44">
        <v>0</v>
      </c>
      <c r="U96" s="84"/>
      <c r="V96" s="9"/>
    </row>
    <row r="97" spans="1:21" s="6" customFormat="1" ht="39.75" customHeight="1" thickBot="1">
      <c r="A97" s="10" t="s">
        <v>366</v>
      </c>
      <c r="B97" s="22" t="s">
        <v>344</v>
      </c>
      <c r="C97" s="20" t="s">
        <v>367</v>
      </c>
      <c r="D97" s="20" t="s">
        <v>1013</v>
      </c>
      <c r="E97" s="20">
        <v>1598</v>
      </c>
      <c r="F97" s="20">
        <v>77</v>
      </c>
      <c r="G97" s="32">
        <v>2008</v>
      </c>
      <c r="H97" s="20" t="s">
        <v>368</v>
      </c>
      <c r="I97" s="20" t="s">
        <v>369</v>
      </c>
      <c r="J97" s="20">
        <v>3389</v>
      </c>
      <c r="K97" s="20">
        <v>10531</v>
      </c>
      <c r="L97" s="20" t="s">
        <v>370</v>
      </c>
      <c r="N97" s="44">
        <v>84</v>
      </c>
      <c r="P97" s="20" t="s">
        <v>1385</v>
      </c>
      <c r="Q97" s="32" t="s">
        <v>1386</v>
      </c>
      <c r="R97" s="32">
        <v>145000</v>
      </c>
      <c r="S97" s="32" t="s">
        <v>1387</v>
      </c>
      <c r="T97" s="44">
        <v>1</v>
      </c>
      <c r="U97" s="83"/>
    </row>
    <row r="98" spans="1:21" s="6" customFormat="1" ht="39.75" customHeight="1" thickBot="1">
      <c r="A98" s="10" t="s">
        <v>366</v>
      </c>
      <c r="B98" s="22" t="s">
        <v>371</v>
      </c>
      <c r="C98" s="20" t="s">
        <v>372</v>
      </c>
      <c r="D98" s="20" t="s">
        <v>1014</v>
      </c>
      <c r="E98" s="20">
        <v>1397</v>
      </c>
      <c r="F98" s="20">
        <v>50</v>
      </c>
      <c r="G98" s="32">
        <v>2002</v>
      </c>
      <c r="H98" s="20" t="s">
        <v>368</v>
      </c>
      <c r="I98" s="20" t="s">
        <v>369</v>
      </c>
      <c r="J98" s="20">
        <v>3328</v>
      </c>
      <c r="K98" s="20">
        <v>10290</v>
      </c>
      <c r="L98" s="20" t="s">
        <v>373</v>
      </c>
      <c r="N98" s="44">
        <v>85</v>
      </c>
      <c r="P98" s="20" t="s">
        <v>1388</v>
      </c>
      <c r="Q98" s="32" t="s">
        <v>1386</v>
      </c>
      <c r="R98" s="32">
        <v>56000</v>
      </c>
      <c r="S98" s="32" t="s">
        <v>1224</v>
      </c>
      <c r="T98" s="44">
        <v>1</v>
      </c>
      <c r="U98" s="83"/>
    </row>
    <row r="99" spans="1:21" s="6" customFormat="1" ht="39.75" customHeight="1" thickBot="1">
      <c r="A99" s="10" t="s">
        <v>366</v>
      </c>
      <c r="B99" s="22" t="s">
        <v>374</v>
      </c>
      <c r="C99" s="20" t="s">
        <v>375</v>
      </c>
      <c r="D99" s="20" t="s">
        <v>923</v>
      </c>
      <c r="E99" s="20">
        <v>1595</v>
      </c>
      <c r="F99" s="20">
        <v>75</v>
      </c>
      <c r="G99" s="32">
        <v>2004</v>
      </c>
      <c r="H99" s="20" t="s">
        <v>368</v>
      </c>
      <c r="I99" s="20" t="s">
        <v>369</v>
      </c>
      <c r="J99" s="20">
        <v>4895</v>
      </c>
      <c r="K99" s="20">
        <v>16076</v>
      </c>
      <c r="L99" s="20" t="s">
        <v>376</v>
      </c>
      <c r="N99" s="44">
        <v>86</v>
      </c>
      <c r="P99" s="20" t="s">
        <v>1389</v>
      </c>
      <c r="Q99" s="32" t="s">
        <v>1386</v>
      </c>
      <c r="R99" s="32">
        <v>120000</v>
      </c>
      <c r="S99" s="32" t="s">
        <v>1226</v>
      </c>
      <c r="T99" s="44">
        <v>1</v>
      </c>
      <c r="U99" s="83"/>
    </row>
    <row r="100" spans="1:21" s="6" customFormat="1" ht="39.75" customHeight="1" thickBot="1">
      <c r="A100" s="10" t="s">
        <v>377</v>
      </c>
      <c r="B100" s="22" t="s">
        <v>378</v>
      </c>
      <c r="C100" s="20" t="s">
        <v>379</v>
      </c>
      <c r="D100" s="20" t="s">
        <v>1015</v>
      </c>
      <c r="E100" s="20">
        <v>1390</v>
      </c>
      <c r="F100" s="20">
        <v>55</v>
      </c>
      <c r="G100" s="32">
        <v>2004</v>
      </c>
      <c r="H100" s="20" t="s">
        <v>222</v>
      </c>
      <c r="I100" s="20" t="s">
        <v>380</v>
      </c>
      <c r="J100" s="20">
        <v>4588</v>
      </c>
      <c r="K100" s="20">
        <v>9461</v>
      </c>
      <c r="L100" s="63" t="s">
        <v>381</v>
      </c>
      <c r="N100" s="44">
        <v>87</v>
      </c>
      <c r="P100" s="20" t="s">
        <v>1391</v>
      </c>
      <c r="Q100" s="32" t="s">
        <v>1191</v>
      </c>
      <c r="R100" s="32">
        <v>75000</v>
      </c>
      <c r="S100" s="32" t="s">
        <v>1392</v>
      </c>
      <c r="T100" s="44">
        <v>1</v>
      </c>
      <c r="U100" s="83"/>
    </row>
    <row r="101" spans="1:21" s="6" customFormat="1" ht="39.75" customHeight="1" thickBot="1">
      <c r="A101" s="10" t="s">
        <v>377</v>
      </c>
      <c r="B101" s="22" t="s">
        <v>323</v>
      </c>
      <c r="C101" s="20" t="s">
        <v>382</v>
      </c>
      <c r="D101" s="20" t="s">
        <v>1016</v>
      </c>
      <c r="E101" s="20">
        <v>1595</v>
      </c>
      <c r="F101" s="20">
        <v>75</v>
      </c>
      <c r="G101" s="32">
        <v>2004</v>
      </c>
      <c r="H101" s="20" t="s">
        <v>222</v>
      </c>
      <c r="I101" s="20" t="s">
        <v>380</v>
      </c>
      <c r="J101" s="20">
        <v>4895</v>
      </c>
      <c r="K101" s="20">
        <v>13327</v>
      </c>
      <c r="L101" s="63" t="s">
        <v>381</v>
      </c>
      <c r="N101" s="44">
        <v>88</v>
      </c>
      <c r="P101" s="20" t="s">
        <v>1393</v>
      </c>
      <c r="Q101" s="32" t="s">
        <v>1191</v>
      </c>
      <c r="R101" s="32">
        <v>130000</v>
      </c>
      <c r="S101" s="32" t="s">
        <v>1226</v>
      </c>
      <c r="T101" s="44">
        <v>1</v>
      </c>
      <c r="U101" s="83"/>
    </row>
    <row r="102" spans="1:21" s="6" customFormat="1" ht="51.75" customHeight="1" thickBot="1">
      <c r="A102" s="141" t="s">
        <v>377</v>
      </c>
      <c r="B102" s="151" t="s">
        <v>383</v>
      </c>
      <c r="C102" s="137" t="s">
        <v>384</v>
      </c>
      <c r="D102" s="137" t="s">
        <v>1017</v>
      </c>
      <c r="E102" s="137">
        <v>1396</v>
      </c>
      <c r="F102" s="137">
        <v>90</v>
      </c>
      <c r="G102" s="207">
        <v>2009</v>
      </c>
      <c r="H102" s="137" t="s">
        <v>222</v>
      </c>
      <c r="I102" s="137" t="s">
        <v>380</v>
      </c>
      <c r="J102" s="137">
        <v>5350</v>
      </c>
      <c r="K102" s="137">
        <v>18660</v>
      </c>
      <c r="L102" s="208" t="s">
        <v>381</v>
      </c>
      <c r="N102" s="44">
        <v>89</v>
      </c>
      <c r="P102" s="137" t="s">
        <v>1394</v>
      </c>
      <c r="Q102" s="207" t="s">
        <v>1191</v>
      </c>
      <c r="R102" s="32">
        <v>190000</v>
      </c>
      <c r="S102" s="207" t="s">
        <v>1395</v>
      </c>
      <c r="T102" s="44">
        <v>1</v>
      </c>
      <c r="U102" s="136"/>
    </row>
    <row r="103" spans="1:21" s="6" customFormat="1" ht="43.5" customHeight="1" thickBot="1">
      <c r="A103" s="10"/>
      <c r="B103" s="20" t="s">
        <v>1452</v>
      </c>
      <c r="C103" s="20"/>
      <c r="D103" s="20" t="s">
        <v>1479</v>
      </c>
      <c r="E103" s="20">
        <v>1396</v>
      </c>
      <c r="F103" s="20">
        <v>66</v>
      </c>
      <c r="G103" s="32" t="s">
        <v>1477</v>
      </c>
      <c r="H103" s="20"/>
      <c r="I103" s="20"/>
      <c r="J103" s="20"/>
      <c r="K103" s="20"/>
      <c r="L103" s="63"/>
      <c r="M103" s="265"/>
      <c r="N103" s="260"/>
      <c r="O103" s="265"/>
      <c r="P103" s="263" t="s">
        <v>1480</v>
      </c>
      <c r="Q103" s="20" t="s">
        <v>116</v>
      </c>
      <c r="R103" s="255">
        <v>200000</v>
      </c>
      <c r="S103" s="32" t="s">
        <v>1496</v>
      </c>
      <c r="T103" s="44">
        <v>1</v>
      </c>
      <c r="U103" s="289"/>
    </row>
    <row r="104" spans="1:21" s="6" customFormat="1" ht="40.5" customHeight="1" thickBot="1">
      <c r="A104" s="10"/>
      <c r="B104" s="20" t="s">
        <v>1452</v>
      </c>
      <c r="C104" s="20"/>
      <c r="D104" s="20" t="s">
        <v>1481</v>
      </c>
      <c r="E104" s="20">
        <v>1396</v>
      </c>
      <c r="F104" s="20">
        <v>66</v>
      </c>
      <c r="G104" s="32" t="s">
        <v>1477</v>
      </c>
      <c r="H104" s="20"/>
      <c r="I104" s="20"/>
      <c r="J104" s="20"/>
      <c r="K104" s="20"/>
      <c r="L104" s="63"/>
      <c r="M104" s="265"/>
      <c r="N104" s="260"/>
      <c r="O104" s="265"/>
      <c r="P104" s="263" t="s">
        <v>1482</v>
      </c>
      <c r="Q104" s="20" t="s">
        <v>116</v>
      </c>
      <c r="R104" s="255">
        <v>200000</v>
      </c>
      <c r="S104" s="32" t="s">
        <v>1496</v>
      </c>
      <c r="T104" s="44">
        <v>1</v>
      </c>
      <c r="U104" s="289"/>
    </row>
    <row r="105" spans="1:21" s="6" customFormat="1" ht="44.25" customHeight="1" thickBot="1">
      <c r="A105" s="10"/>
      <c r="B105" s="20" t="s">
        <v>1452</v>
      </c>
      <c r="C105" s="20"/>
      <c r="D105" s="20" t="s">
        <v>1483</v>
      </c>
      <c r="E105" s="20">
        <v>1396</v>
      </c>
      <c r="F105" s="20">
        <v>66</v>
      </c>
      <c r="G105" s="32" t="s">
        <v>1477</v>
      </c>
      <c r="H105" s="20"/>
      <c r="I105" s="20"/>
      <c r="J105" s="20"/>
      <c r="K105" s="20"/>
      <c r="L105" s="63"/>
      <c r="M105" s="265"/>
      <c r="N105" s="260"/>
      <c r="O105" s="265"/>
      <c r="P105" s="263" t="s">
        <v>1484</v>
      </c>
      <c r="Q105" s="20" t="s">
        <v>116</v>
      </c>
      <c r="R105" s="255">
        <v>200000</v>
      </c>
      <c r="S105" s="32" t="s">
        <v>1496</v>
      </c>
      <c r="T105" s="44">
        <v>1</v>
      </c>
      <c r="U105" s="289"/>
    </row>
    <row r="106" spans="1:21" s="6" customFormat="1" ht="39.75" customHeight="1" thickBot="1">
      <c r="A106" s="302" t="s">
        <v>1436</v>
      </c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4"/>
      <c r="T106" s="44"/>
      <c r="U106" s="83"/>
    </row>
    <row r="107" spans="1:21" s="6" customFormat="1" ht="57" customHeight="1" thickBot="1">
      <c r="A107" s="19" t="s">
        <v>180</v>
      </c>
      <c r="B107" s="28" t="s">
        <v>208</v>
      </c>
      <c r="C107" s="29" t="s">
        <v>544</v>
      </c>
      <c r="D107" s="29" t="s">
        <v>1104</v>
      </c>
      <c r="E107" s="29">
        <v>1595</v>
      </c>
      <c r="F107" s="29">
        <v>75</v>
      </c>
      <c r="G107" s="29">
        <v>2004</v>
      </c>
      <c r="H107" s="29" t="s">
        <v>545</v>
      </c>
      <c r="I107" s="29" t="s">
        <v>342</v>
      </c>
      <c r="J107" s="29">
        <v>5022</v>
      </c>
      <c r="K107" s="29">
        <v>8176</v>
      </c>
      <c r="L107" s="63" t="s">
        <v>546</v>
      </c>
      <c r="M107" s="9"/>
      <c r="N107" s="44">
        <v>90</v>
      </c>
      <c r="P107" s="29" t="s">
        <v>44</v>
      </c>
      <c r="Q107" s="29" t="s">
        <v>45</v>
      </c>
      <c r="R107" s="32" t="s">
        <v>1564</v>
      </c>
      <c r="S107" s="29" t="s">
        <v>1405</v>
      </c>
      <c r="T107" s="44">
        <v>1</v>
      </c>
      <c r="U107" s="83"/>
    </row>
    <row r="108" spans="1:21" s="6" customFormat="1" ht="39.75" customHeight="1" thickBot="1">
      <c r="A108" s="27" t="s">
        <v>180</v>
      </c>
      <c r="B108" s="33" t="s">
        <v>547</v>
      </c>
      <c r="C108" s="34" t="s">
        <v>548</v>
      </c>
      <c r="D108" s="34" t="s">
        <v>1018</v>
      </c>
      <c r="E108" s="34">
        <v>1390</v>
      </c>
      <c r="F108" s="34">
        <v>74</v>
      </c>
      <c r="G108" s="34">
        <v>2005</v>
      </c>
      <c r="H108" s="20" t="s">
        <v>545</v>
      </c>
      <c r="I108" s="34" t="s">
        <v>342</v>
      </c>
      <c r="J108" s="34">
        <v>4932</v>
      </c>
      <c r="K108" s="34">
        <v>8566</v>
      </c>
      <c r="L108" s="63" t="s">
        <v>546</v>
      </c>
      <c r="M108" s="9"/>
      <c r="N108" s="44">
        <v>91</v>
      </c>
      <c r="P108" s="34" t="s">
        <v>46</v>
      </c>
      <c r="Q108" s="34" t="s">
        <v>47</v>
      </c>
      <c r="R108" s="32">
        <v>70000</v>
      </c>
      <c r="S108" s="34" t="s">
        <v>48</v>
      </c>
      <c r="T108" s="44">
        <v>1</v>
      </c>
      <c r="U108" s="83"/>
    </row>
    <row r="109" spans="1:21" s="6" customFormat="1" ht="39.75" customHeight="1" thickBot="1">
      <c r="A109" s="27" t="s">
        <v>180</v>
      </c>
      <c r="B109" s="33" t="s">
        <v>492</v>
      </c>
      <c r="C109" s="34" t="s">
        <v>549</v>
      </c>
      <c r="D109" s="90" t="s">
        <v>163</v>
      </c>
      <c r="E109" s="34">
        <v>1390</v>
      </c>
      <c r="F109" s="34">
        <v>63</v>
      </c>
      <c r="G109" s="34">
        <v>2007</v>
      </c>
      <c r="H109" s="20" t="s">
        <v>545</v>
      </c>
      <c r="I109" s="34" t="s">
        <v>342</v>
      </c>
      <c r="J109" s="34">
        <v>5804</v>
      </c>
      <c r="K109" s="34">
        <v>11486</v>
      </c>
      <c r="L109" s="63" t="s">
        <v>546</v>
      </c>
      <c r="M109" s="9"/>
      <c r="N109" s="44">
        <v>92</v>
      </c>
      <c r="P109" s="34" t="s">
        <v>49</v>
      </c>
      <c r="Q109" s="34" t="s">
        <v>50</v>
      </c>
      <c r="R109" s="32">
        <v>140000</v>
      </c>
      <c r="S109" s="34">
        <v>1230</v>
      </c>
      <c r="T109" s="44">
        <v>1</v>
      </c>
      <c r="U109" s="84"/>
    </row>
    <row r="110" spans="1:21" s="6" customFormat="1" ht="39.75" customHeight="1" thickBot="1">
      <c r="A110" s="27" t="s">
        <v>180</v>
      </c>
      <c r="B110" s="33" t="s">
        <v>208</v>
      </c>
      <c r="C110" s="34" t="s">
        <v>164</v>
      </c>
      <c r="D110" s="34" t="s">
        <v>1019</v>
      </c>
      <c r="E110" s="34">
        <v>1390</v>
      </c>
      <c r="F110" s="34">
        <v>90</v>
      </c>
      <c r="G110" s="34">
        <v>2009</v>
      </c>
      <c r="H110" s="20" t="s">
        <v>545</v>
      </c>
      <c r="I110" s="34" t="s">
        <v>342</v>
      </c>
      <c r="J110" s="34">
        <v>7208</v>
      </c>
      <c r="K110" s="34">
        <v>14546</v>
      </c>
      <c r="L110" s="63" t="s">
        <v>546</v>
      </c>
      <c r="M110" s="9"/>
      <c r="N110" s="44">
        <v>93</v>
      </c>
      <c r="P110" s="34" t="s">
        <v>51</v>
      </c>
      <c r="Q110" s="34" t="s">
        <v>45</v>
      </c>
      <c r="R110" s="32">
        <v>180000</v>
      </c>
      <c r="S110" s="34">
        <v>1340</v>
      </c>
      <c r="T110" s="44">
        <v>1</v>
      </c>
      <c r="U110" s="83"/>
    </row>
    <row r="111" spans="1:21" s="6" customFormat="1" ht="39.75" customHeight="1" thickBot="1">
      <c r="A111" s="27" t="s">
        <v>550</v>
      </c>
      <c r="B111" s="33" t="s">
        <v>551</v>
      </c>
      <c r="C111" s="34" t="s">
        <v>552</v>
      </c>
      <c r="D111" s="34" t="s">
        <v>1183</v>
      </c>
      <c r="E111" s="34">
        <v>1390</v>
      </c>
      <c r="F111" s="34">
        <v>55</v>
      </c>
      <c r="G111" s="34">
        <v>2004</v>
      </c>
      <c r="H111" s="34" t="s">
        <v>553</v>
      </c>
      <c r="I111" s="34" t="s">
        <v>554</v>
      </c>
      <c r="J111" s="34">
        <v>6884</v>
      </c>
      <c r="K111" s="34">
        <v>4080</v>
      </c>
      <c r="L111" s="34" t="s">
        <v>555</v>
      </c>
      <c r="M111" s="9"/>
      <c r="N111" s="44">
        <v>94</v>
      </c>
      <c r="P111" s="34" t="s">
        <v>52</v>
      </c>
      <c r="Q111" s="34" t="s">
        <v>53</v>
      </c>
      <c r="R111" s="32">
        <v>80000</v>
      </c>
      <c r="S111" s="34" t="s">
        <v>54</v>
      </c>
      <c r="T111" s="44">
        <v>1</v>
      </c>
      <c r="U111" s="83"/>
    </row>
    <row r="112" spans="1:21" s="6" customFormat="1" ht="39.75" customHeight="1" thickBot="1">
      <c r="A112" s="27" t="s">
        <v>550</v>
      </c>
      <c r="B112" s="33" t="s">
        <v>253</v>
      </c>
      <c r="C112" s="34" t="s">
        <v>556</v>
      </c>
      <c r="D112" s="34" t="s">
        <v>925</v>
      </c>
      <c r="E112" s="34">
        <v>1390</v>
      </c>
      <c r="F112" s="34">
        <v>59</v>
      </c>
      <c r="G112" s="34">
        <v>2007</v>
      </c>
      <c r="H112" s="34" t="s">
        <v>553</v>
      </c>
      <c r="I112" s="34" t="s">
        <v>554</v>
      </c>
      <c r="J112" s="34">
        <v>6983</v>
      </c>
      <c r="K112" s="34">
        <v>6983</v>
      </c>
      <c r="L112" s="34" t="s">
        <v>555</v>
      </c>
      <c r="M112" s="9"/>
      <c r="N112" s="44">
        <v>95</v>
      </c>
      <c r="P112" s="34" t="s">
        <v>55</v>
      </c>
      <c r="Q112" s="34" t="s">
        <v>56</v>
      </c>
      <c r="R112" s="32">
        <v>95000</v>
      </c>
      <c r="S112" s="34">
        <v>1170</v>
      </c>
      <c r="T112" s="44">
        <v>1</v>
      </c>
      <c r="U112" s="83"/>
    </row>
    <row r="113" spans="1:21" s="6" customFormat="1" ht="39.75" customHeight="1" thickBot="1">
      <c r="A113" s="27" t="s">
        <v>550</v>
      </c>
      <c r="B113" s="33" t="s">
        <v>557</v>
      </c>
      <c r="C113" s="34" t="s">
        <v>558</v>
      </c>
      <c r="D113" s="34" t="s">
        <v>1020</v>
      </c>
      <c r="E113" s="34">
        <v>1595</v>
      </c>
      <c r="F113" s="34">
        <v>75</v>
      </c>
      <c r="G113" s="34">
        <v>2004</v>
      </c>
      <c r="H113" s="34" t="s">
        <v>553</v>
      </c>
      <c r="I113" s="34" t="s">
        <v>554</v>
      </c>
      <c r="J113" s="34">
        <v>4206</v>
      </c>
      <c r="K113" s="34">
        <v>9453</v>
      </c>
      <c r="L113" s="34" t="s">
        <v>555</v>
      </c>
      <c r="M113" s="9"/>
      <c r="N113" s="44">
        <v>96</v>
      </c>
      <c r="P113" s="34" t="s">
        <v>57</v>
      </c>
      <c r="Q113" s="34" t="s">
        <v>53</v>
      </c>
      <c r="R113" s="32">
        <v>120000</v>
      </c>
      <c r="S113" s="34" t="s">
        <v>1405</v>
      </c>
      <c r="T113" s="44">
        <v>1</v>
      </c>
      <c r="U113" s="83"/>
    </row>
    <row r="114" spans="1:21" s="6" customFormat="1" ht="39.75" customHeight="1" thickBot="1">
      <c r="A114" s="10" t="s">
        <v>559</v>
      </c>
      <c r="B114" s="22" t="s">
        <v>560</v>
      </c>
      <c r="C114" s="20" t="s">
        <v>561</v>
      </c>
      <c r="D114" s="20" t="s">
        <v>955</v>
      </c>
      <c r="E114" s="20">
        <v>1390</v>
      </c>
      <c r="F114" s="20">
        <v>90</v>
      </c>
      <c r="G114" s="20">
        <v>2009</v>
      </c>
      <c r="H114" s="20" t="s">
        <v>545</v>
      </c>
      <c r="I114" s="20" t="s">
        <v>342</v>
      </c>
      <c r="J114" s="20">
        <v>4447</v>
      </c>
      <c r="K114" s="20">
        <v>9876</v>
      </c>
      <c r="L114" s="63" t="s">
        <v>546</v>
      </c>
      <c r="M114" s="11"/>
      <c r="N114" s="44">
        <v>97</v>
      </c>
      <c r="P114" s="20" t="s">
        <v>58</v>
      </c>
      <c r="Q114" s="20" t="s">
        <v>1191</v>
      </c>
      <c r="R114" s="32">
        <v>180000</v>
      </c>
      <c r="S114" s="20">
        <v>1325</v>
      </c>
      <c r="T114" s="44">
        <v>1</v>
      </c>
      <c r="U114" s="83"/>
    </row>
    <row r="115" spans="1:21" s="6" customFormat="1" ht="39.75" customHeight="1" thickBot="1">
      <c r="A115" s="10" t="s">
        <v>559</v>
      </c>
      <c r="B115" s="22" t="s">
        <v>560</v>
      </c>
      <c r="C115" s="20" t="s">
        <v>562</v>
      </c>
      <c r="D115" s="20" t="s">
        <v>1021</v>
      </c>
      <c r="E115" s="20">
        <v>1595</v>
      </c>
      <c r="F115" s="20">
        <v>75</v>
      </c>
      <c r="G115" s="20">
        <v>2004</v>
      </c>
      <c r="H115" s="20" t="s">
        <v>545</v>
      </c>
      <c r="I115" s="20" t="s">
        <v>342</v>
      </c>
      <c r="J115" s="20">
        <v>4782</v>
      </c>
      <c r="K115" s="20">
        <v>11037</v>
      </c>
      <c r="L115" s="63" t="s">
        <v>546</v>
      </c>
      <c r="M115" s="11"/>
      <c r="N115" s="44">
        <v>98</v>
      </c>
      <c r="P115" s="20" t="s">
        <v>59</v>
      </c>
      <c r="Q115" s="20" t="s">
        <v>1191</v>
      </c>
      <c r="R115" s="32">
        <v>120000</v>
      </c>
      <c r="S115" s="20" t="s">
        <v>1405</v>
      </c>
      <c r="T115" s="44">
        <v>1</v>
      </c>
      <c r="U115" s="83"/>
    </row>
    <row r="116" spans="1:21" s="6" customFormat="1" ht="39.75" customHeight="1" thickBot="1">
      <c r="A116" s="141" t="s">
        <v>559</v>
      </c>
      <c r="B116" s="151" t="s">
        <v>334</v>
      </c>
      <c r="C116" s="137" t="s">
        <v>563</v>
      </c>
      <c r="D116" s="137" t="s">
        <v>1022</v>
      </c>
      <c r="E116" s="137">
        <v>1390</v>
      </c>
      <c r="F116" s="137">
        <v>55</v>
      </c>
      <c r="G116" s="137">
        <v>2005</v>
      </c>
      <c r="H116" s="137" t="s">
        <v>545</v>
      </c>
      <c r="I116" s="137" t="s">
        <v>342</v>
      </c>
      <c r="J116" s="137">
        <v>3188</v>
      </c>
      <c r="K116" s="137">
        <v>11002</v>
      </c>
      <c r="L116" s="208" t="s">
        <v>546</v>
      </c>
      <c r="N116" s="44">
        <v>99</v>
      </c>
      <c r="P116" s="137" t="s">
        <v>60</v>
      </c>
      <c r="Q116" s="137" t="s">
        <v>1191</v>
      </c>
      <c r="R116" s="32">
        <v>80000</v>
      </c>
      <c r="S116" s="137" t="s">
        <v>61</v>
      </c>
      <c r="T116" s="44">
        <v>1</v>
      </c>
      <c r="U116" s="83"/>
    </row>
    <row r="117" spans="1:21" s="6" customFormat="1" ht="39.75" customHeight="1" thickBot="1">
      <c r="A117" s="10"/>
      <c r="B117" s="20" t="s">
        <v>1452</v>
      </c>
      <c r="C117" s="20"/>
      <c r="D117" s="20" t="s">
        <v>1478</v>
      </c>
      <c r="E117" s="20">
        <v>1396</v>
      </c>
      <c r="F117" s="20">
        <v>66</v>
      </c>
      <c r="G117" s="20">
        <v>2012</v>
      </c>
      <c r="H117" s="20"/>
      <c r="I117" s="20"/>
      <c r="J117" s="20"/>
      <c r="K117" s="20"/>
      <c r="L117" s="63"/>
      <c r="M117" s="265"/>
      <c r="N117" s="260"/>
      <c r="O117" s="265"/>
      <c r="P117" s="263" t="s">
        <v>1485</v>
      </c>
      <c r="Q117" s="20" t="s">
        <v>116</v>
      </c>
      <c r="R117" s="255">
        <v>200000</v>
      </c>
      <c r="S117" s="20">
        <v>1710</v>
      </c>
      <c r="T117" s="44">
        <v>1</v>
      </c>
      <c r="U117" s="83"/>
    </row>
    <row r="118" spans="1:21" s="6" customFormat="1" ht="39.75" customHeight="1" thickBot="1">
      <c r="A118" s="10"/>
      <c r="B118" s="20" t="s">
        <v>1452</v>
      </c>
      <c r="C118" s="20"/>
      <c r="D118" s="20" t="s">
        <v>1486</v>
      </c>
      <c r="E118" s="20">
        <v>1396</v>
      </c>
      <c r="F118" s="20">
        <v>66</v>
      </c>
      <c r="G118" s="20">
        <v>2012</v>
      </c>
      <c r="H118" s="20"/>
      <c r="I118" s="20"/>
      <c r="J118" s="20"/>
      <c r="K118" s="20"/>
      <c r="L118" s="63"/>
      <c r="M118" s="265"/>
      <c r="N118" s="260"/>
      <c r="O118" s="265"/>
      <c r="P118" s="263" t="s">
        <v>1487</v>
      </c>
      <c r="Q118" s="20" t="s">
        <v>116</v>
      </c>
      <c r="R118" s="255">
        <v>200000</v>
      </c>
      <c r="S118" s="20">
        <v>1710</v>
      </c>
      <c r="T118" s="44">
        <v>1</v>
      </c>
      <c r="U118" s="83"/>
    </row>
    <row r="119" spans="1:21" s="6" customFormat="1" ht="39.75" customHeight="1" thickBot="1">
      <c r="A119" s="302" t="s">
        <v>1437</v>
      </c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4"/>
      <c r="T119" s="44"/>
      <c r="U119" s="136"/>
    </row>
    <row r="120" spans="1:21" s="44" customFormat="1" ht="39.75" customHeight="1" thickBot="1">
      <c r="A120" s="169" t="s">
        <v>809</v>
      </c>
      <c r="B120" s="170" t="s">
        <v>755</v>
      </c>
      <c r="C120" s="171" t="s">
        <v>756</v>
      </c>
      <c r="D120" s="171" t="s">
        <v>1023</v>
      </c>
      <c r="E120" s="171">
        <v>1590</v>
      </c>
      <c r="F120" s="171">
        <v>74</v>
      </c>
      <c r="G120" s="172">
        <v>2007</v>
      </c>
      <c r="H120" s="171" t="s">
        <v>368</v>
      </c>
      <c r="I120" s="171" t="s">
        <v>211</v>
      </c>
      <c r="J120" s="171">
        <v>5915</v>
      </c>
      <c r="K120" s="171">
        <v>8919</v>
      </c>
      <c r="L120" s="171" t="s">
        <v>757</v>
      </c>
      <c r="M120" s="173" t="s">
        <v>758</v>
      </c>
      <c r="N120" s="173">
        <v>100</v>
      </c>
      <c r="O120" s="173"/>
      <c r="P120" s="171" t="s">
        <v>1198</v>
      </c>
      <c r="Q120" s="172" t="s">
        <v>1199</v>
      </c>
      <c r="R120" s="174" t="s">
        <v>1563</v>
      </c>
      <c r="S120" s="172" t="s">
        <v>1200</v>
      </c>
      <c r="T120" s="44">
        <v>1</v>
      </c>
      <c r="U120" s="283" t="s">
        <v>1556</v>
      </c>
    </row>
    <row r="121" spans="1:21" s="44" customFormat="1" ht="39.75" customHeight="1" thickBot="1">
      <c r="A121" s="10" t="s">
        <v>754</v>
      </c>
      <c r="B121" s="22" t="s">
        <v>253</v>
      </c>
      <c r="C121" s="20" t="s">
        <v>759</v>
      </c>
      <c r="D121" s="20" t="s">
        <v>956</v>
      </c>
      <c r="E121" s="70">
        <v>1390</v>
      </c>
      <c r="F121" s="20">
        <v>55</v>
      </c>
      <c r="G121" s="32">
        <v>2004</v>
      </c>
      <c r="H121" s="20" t="s">
        <v>368</v>
      </c>
      <c r="I121" s="20" t="s">
        <v>211</v>
      </c>
      <c r="J121" s="20">
        <v>5310</v>
      </c>
      <c r="K121" s="20">
        <v>7936</v>
      </c>
      <c r="L121" s="20" t="s">
        <v>760</v>
      </c>
      <c r="M121" s="44" t="s">
        <v>758</v>
      </c>
      <c r="N121" s="44">
        <v>101</v>
      </c>
      <c r="P121" s="20" t="s">
        <v>1201</v>
      </c>
      <c r="Q121" s="32" t="s">
        <v>1199</v>
      </c>
      <c r="R121" s="32">
        <v>70000</v>
      </c>
      <c r="S121" s="32" t="s">
        <v>1202</v>
      </c>
      <c r="T121" s="44">
        <v>1</v>
      </c>
      <c r="U121" s="80"/>
    </row>
    <row r="122" spans="1:21" s="44" customFormat="1" ht="39.75" customHeight="1" thickBot="1">
      <c r="A122" s="10" t="s">
        <v>754</v>
      </c>
      <c r="B122" s="10" t="s">
        <v>761</v>
      </c>
      <c r="C122" s="20" t="s">
        <v>762</v>
      </c>
      <c r="D122" s="20" t="s">
        <v>957</v>
      </c>
      <c r="E122" s="70">
        <v>1595</v>
      </c>
      <c r="F122" s="20">
        <v>75</v>
      </c>
      <c r="G122" s="32">
        <v>2004</v>
      </c>
      <c r="H122" s="20" t="s">
        <v>368</v>
      </c>
      <c r="I122" s="20" t="s">
        <v>211</v>
      </c>
      <c r="J122" s="20">
        <v>5408</v>
      </c>
      <c r="K122" s="20">
        <v>11367</v>
      </c>
      <c r="L122" s="20" t="s">
        <v>757</v>
      </c>
      <c r="M122" s="44" t="s">
        <v>758</v>
      </c>
      <c r="N122" s="44">
        <v>102</v>
      </c>
      <c r="P122" s="20" t="s">
        <v>1203</v>
      </c>
      <c r="Q122" s="32" t="s">
        <v>1199</v>
      </c>
      <c r="R122" s="32">
        <v>120000</v>
      </c>
      <c r="S122" s="32" t="s">
        <v>1204</v>
      </c>
      <c r="T122" s="44">
        <v>1</v>
      </c>
      <c r="U122" s="80"/>
    </row>
    <row r="123" spans="1:21" s="44" customFormat="1" ht="39.75" customHeight="1" thickBot="1">
      <c r="A123" s="10" t="s">
        <v>763</v>
      </c>
      <c r="B123" s="10" t="s">
        <v>761</v>
      </c>
      <c r="C123" s="10" t="s">
        <v>764</v>
      </c>
      <c r="D123" s="10" t="s">
        <v>958</v>
      </c>
      <c r="E123" s="10">
        <v>1390</v>
      </c>
      <c r="F123" s="45">
        <v>90</v>
      </c>
      <c r="G123" s="10">
        <v>2009</v>
      </c>
      <c r="H123" s="10" t="s">
        <v>222</v>
      </c>
      <c r="I123" s="10" t="s">
        <v>765</v>
      </c>
      <c r="J123" s="20">
        <v>7208</v>
      </c>
      <c r="K123" s="20">
        <v>16675</v>
      </c>
      <c r="L123" s="64" t="s">
        <v>766</v>
      </c>
      <c r="N123" s="44">
        <v>103</v>
      </c>
      <c r="P123" s="45" t="s">
        <v>1190</v>
      </c>
      <c r="Q123" s="32" t="s">
        <v>1205</v>
      </c>
      <c r="R123" s="32">
        <v>180000</v>
      </c>
      <c r="S123" s="10" t="s">
        <v>1206</v>
      </c>
      <c r="T123" s="44">
        <v>1</v>
      </c>
      <c r="U123" s="80"/>
    </row>
    <row r="124" spans="1:21" s="44" customFormat="1" ht="39.75" customHeight="1" thickBot="1">
      <c r="A124" s="10" t="s">
        <v>763</v>
      </c>
      <c r="B124" s="10" t="s">
        <v>374</v>
      </c>
      <c r="C124" s="10" t="s">
        <v>767</v>
      </c>
      <c r="D124" s="10" t="s">
        <v>959</v>
      </c>
      <c r="E124" s="10">
        <v>1595</v>
      </c>
      <c r="F124" s="45">
        <v>75</v>
      </c>
      <c r="G124" s="10">
        <v>2004</v>
      </c>
      <c r="H124" s="10" t="s">
        <v>222</v>
      </c>
      <c r="I124" s="10" t="s">
        <v>765</v>
      </c>
      <c r="J124" s="20">
        <v>5408</v>
      </c>
      <c r="K124" s="20">
        <v>9758</v>
      </c>
      <c r="L124" s="64" t="s">
        <v>766</v>
      </c>
      <c r="N124" s="44">
        <v>105</v>
      </c>
      <c r="P124" s="45" t="s">
        <v>1192</v>
      </c>
      <c r="Q124" s="10" t="s">
        <v>1191</v>
      </c>
      <c r="R124" s="32">
        <v>120000</v>
      </c>
      <c r="S124" s="10" t="s">
        <v>1193</v>
      </c>
      <c r="T124" s="44">
        <v>1</v>
      </c>
      <c r="U124" s="80"/>
    </row>
    <row r="125" spans="1:21" s="44" customFormat="1" ht="39.75" customHeight="1" thickBot="1">
      <c r="A125" s="37" t="s">
        <v>763</v>
      </c>
      <c r="B125" s="37" t="s">
        <v>203</v>
      </c>
      <c r="C125" s="37" t="s">
        <v>962</v>
      </c>
      <c r="D125" s="37" t="s">
        <v>963</v>
      </c>
      <c r="E125" s="37"/>
      <c r="F125" s="68"/>
      <c r="G125" s="37">
        <v>1993</v>
      </c>
      <c r="H125" s="10"/>
      <c r="I125" s="10"/>
      <c r="J125" s="20"/>
      <c r="K125" s="20"/>
      <c r="L125" s="64"/>
      <c r="P125" s="68" t="s">
        <v>1195</v>
      </c>
      <c r="Q125" s="37"/>
      <c r="R125" s="290" t="s">
        <v>1557</v>
      </c>
      <c r="S125" s="37" t="s">
        <v>1196</v>
      </c>
      <c r="T125" s="44">
        <v>0</v>
      </c>
      <c r="U125" s="80"/>
    </row>
    <row r="126" spans="1:21" s="44" customFormat="1" ht="39.75" customHeight="1" thickBot="1">
      <c r="A126" s="10" t="s">
        <v>768</v>
      </c>
      <c r="B126" s="10" t="s">
        <v>208</v>
      </c>
      <c r="C126" s="10" t="s">
        <v>769</v>
      </c>
      <c r="D126" s="10" t="s">
        <v>960</v>
      </c>
      <c r="E126" s="10">
        <v>1595</v>
      </c>
      <c r="F126" s="10">
        <v>75</v>
      </c>
      <c r="G126" s="10">
        <v>2004</v>
      </c>
      <c r="H126" s="10" t="s">
        <v>201</v>
      </c>
      <c r="I126" s="10" t="s">
        <v>211</v>
      </c>
      <c r="J126" s="20">
        <v>5022</v>
      </c>
      <c r="K126" s="20">
        <v>17908</v>
      </c>
      <c r="L126" s="64" t="s">
        <v>770</v>
      </c>
      <c r="N126" s="44">
        <v>107</v>
      </c>
      <c r="P126" s="10" t="s">
        <v>152</v>
      </c>
      <c r="Q126" s="10" t="s">
        <v>153</v>
      </c>
      <c r="R126" s="32">
        <v>120000</v>
      </c>
      <c r="S126" s="10" t="s">
        <v>154</v>
      </c>
      <c r="T126" s="44">
        <v>1</v>
      </c>
      <c r="U126" s="80"/>
    </row>
    <row r="127" spans="1:21" s="44" customFormat="1" ht="39.75" customHeight="1" thickBot="1">
      <c r="A127" s="10" t="s">
        <v>768</v>
      </c>
      <c r="B127" s="10" t="s">
        <v>199</v>
      </c>
      <c r="C127" s="10" t="s">
        <v>771</v>
      </c>
      <c r="D127" s="10" t="s">
        <v>1024</v>
      </c>
      <c r="E127" s="10">
        <v>1397</v>
      </c>
      <c r="F127" s="10">
        <v>50</v>
      </c>
      <c r="G127" s="10">
        <v>2000</v>
      </c>
      <c r="H127" s="10" t="s">
        <v>201</v>
      </c>
      <c r="I127" s="10" t="s">
        <v>772</v>
      </c>
      <c r="J127" s="20">
        <v>3529</v>
      </c>
      <c r="K127" s="20">
        <v>5010</v>
      </c>
      <c r="L127" s="64" t="s">
        <v>770</v>
      </c>
      <c r="N127" s="44">
        <v>108</v>
      </c>
      <c r="P127" s="10" t="s">
        <v>155</v>
      </c>
      <c r="Q127" s="10" t="s">
        <v>156</v>
      </c>
      <c r="R127" s="32">
        <v>60000</v>
      </c>
      <c r="S127" s="10" t="s">
        <v>157</v>
      </c>
      <c r="T127" s="44">
        <v>1</v>
      </c>
      <c r="U127" s="299"/>
    </row>
    <row r="128" spans="1:21" s="44" customFormat="1" ht="39.75" customHeight="1" thickBot="1">
      <c r="A128" s="46" t="s">
        <v>773</v>
      </c>
      <c r="B128" s="46" t="s">
        <v>774</v>
      </c>
      <c r="C128" s="46" t="s">
        <v>775</v>
      </c>
      <c r="D128" s="46" t="s">
        <v>961</v>
      </c>
      <c r="E128" s="47">
        <v>1390</v>
      </c>
      <c r="F128" s="46">
        <v>55</v>
      </c>
      <c r="G128" s="46">
        <v>2004</v>
      </c>
      <c r="H128" s="46" t="s">
        <v>210</v>
      </c>
      <c r="I128" s="46" t="s">
        <v>311</v>
      </c>
      <c r="J128" s="47">
        <v>4807</v>
      </c>
      <c r="K128" s="47">
        <v>7643</v>
      </c>
      <c r="L128" s="65" t="s">
        <v>776</v>
      </c>
      <c r="N128" s="44">
        <v>109</v>
      </c>
      <c r="P128" s="46" t="s">
        <v>1276</v>
      </c>
      <c r="Q128" s="46" t="s">
        <v>1277</v>
      </c>
      <c r="R128" s="32">
        <v>76000</v>
      </c>
      <c r="S128" s="46" t="s">
        <v>1278</v>
      </c>
      <c r="T128" s="44">
        <v>1</v>
      </c>
      <c r="U128" s="80"/>
    </row>
    <row r="129" spans="1:21" s="44" customFormat="1" ht="39.75" customHeight="1" thickBot="1">
      <c r="A129" s="46" t="s">
        <v>773</v>
      </c>
      <c r="B129" s="46" t="s">
        <v>774</v>
      </c>
      <c r="C129" s="46" t="s">
        <v>777</v>
      </c>
      <c r="D129" s="46" t="s">
        <v>964</v>
      </c>
      <c r="E129" s="47">
        <v>1390</v>
      </c>
      <c r="F129" s="46">
        <v>59</v>
      </c>
      <c r="G129" s="46">
        <v>2007</v>
      </c>
      <c r="H129" s="46" t="s">
        <v>210</v>
      </c>
      <c r="I129" s="46" t="s">
        <v>311</v>
      </c>
      <c r="J129" s="47">
        <v>5916</v>
      </c>
      <c r="K129" s="47">
        <v>13396</v>
      </c>
      <c r="L129" s="65" t="s">
        <v>776</v>
      </c>
      <c r="N129" s="44">
        <v>110</v>
      </c>
      <c r="P129" s="46" t="s">
        <v>1279</v>
      </c>
      <c r="Q129" s="46" t="s">
        <v>1277</v>
      </c>
      <c r="R129" s="32">
        <v>95000</v>
      </c>
      <c r="S129" s="46" t="s">
        <v>1280</v>
      </c>
      <c r="T129" s="44">
        <v>1</v>
      </c>
      <c r="U129" s="80"/>
    </row>
    <row r="130" spans="1:21" s="6" customFormat="1" ht="39.75" customHeight="1" thickBot="1">
      <c r="A130" s="46" t="s">
        <v>773</v>
      </c>
      <c r="B130" s="46" t="s">
        <v>778</v>
      </c>
      <c r="C130" s="46" t="s">
        <v>779</v>
      </c>
      <c r="D130" s="46" t="s">
        <v>965</v>
      </c>
      <c r="E130" s="47">
        <v>1390</v>
      </c>
      <c r="F130" s="46">
        <v>55</v>
      </c>
      <c r="G130" s="46">
        <v>2004</v>
      </c>
      <c r="H130" s="46" t="s">
        <v>210</v>
      </c>
      <c r="I130" s="46" t="s">
        <v>311</v>
      </c>
      <c r="J130" s="47">
        <v>4807</v>
      </c>
      <c r="K130" s="47">
        <v>9554</v>
      </c>
      <c r="L130" s="65" t="s">
        <v>776</v>
      </c>
      <c r="M130" s="9"/>
      <c r="N130" s="44">
        <v>111</v>
      </c>
      <c r="P130" s="46" t="s">
        <v>1281</v>
      </c>
      <c r="Q130" s="46" t="s">
        <v>1277</v>
      </c>
      <c r="R130" s="32">
        <v>80000</v>
      </c>
      <c r="S130" s="46" t="s">
        <v>1282</v>
      </c>
      <c r="T130" s="44">
        <v>1</v>
      </c>
      <c r="U130" s="83"/>
    </row>
    <row r="131" spans="1:21" s="6" customFormat="1" ht="39.75" customHeight="1" thickBot="1">
      <c r="A131" s="10" t="s">
        <v>780</v>
      </c>
      <c r="B131" s="10" t="s">
        <v>520</v>
      </c>
      <c r="C131" s="10" t="s">
        <v>967</v>
      </c>
      <c r="D131" s="10" t="s">
        <v>966</v>
      </c>
      <c r="E131" s="10">
        <v>1197</v>
      </c>
      <c r="F131" s="10">
        <v>77</v>
      </c>
      <c r="G131" s="10">
        <v>2009</v>
      </c>
      <c r="H131" s="10" t="s">
        <v>210</v>
      </c>
      <c r="I131" s="10" t="s">
        <v>781</v>
      </c>
      <c r="J131" s="20">
        <v>2127</v>
      </c>
      <c r="K131" s="20">
        <v>13337</v>
      </c>
      <c r="L131" s="10" t="s">
        <v>782</v>
      </c>
      <c r="M131" s="9"/>
      <c r="N131" s="44">
        <v>112</v>
      </c>
      <c r="P131" s="10" t="s">
        <v>1403</v>
      </c>
      <c r="Q131" s="10">
        <v>0</v>
      </c>
      <c r="R131" s="32">
        <v>300000</v>
      </c>
      <c r="S131" s="10">
        <v>1345</v>
      </c>
      <c r="T131" s="44">
        <v>1</v>
      </c>
      <c r="U131" s="83"/>
    </row>
    <row r="132" spans="1:21" s="6" customFormat="1" ht="39.75" customHeight="1" thickBot="1">
      <c r="A132" s="10" t="s">
        <v>780</v>
      </c>
      <c r="B132" s="10" t="s">
        <v>208</v>
      </c>
      <c r="C132" s="10" t="s">
        <v>783</v>
      </c>
      <c r="D132" s="10" t="s">
        <v>968</v>
      </c>
      <c r="E132" s="10">
        <v>1595</v>
      </c>
      <c r="F132" s="10">
        <v>75</v>
      </c>
      <c r="G132" s="10">
        <v>2004</v>
      </c>
      <c r="H132" s="10" t="s">
        <v>210</v>
      </c>
      <c r="I132" s="10" t="s">
        <v>781</v>
      </c>
      <c r="J132" s="20">
        <v>6822</v>
      </c>
      <c r="K132" s="20">
        <v>14266</v>
      </c>
      <c r="L132" s="10" t="s">
        <v>782</v>
      </c>
      <c r="M132" s="9"/>
      <c r="N132" s="44">
        <v>113</v>
      </c>
      <c r="P132" s="10" t="s">
        <v>1404</v>
      </c>
      <c r="Q132" s="10" t="s">
        <v>1191</v>
      </c>
      <c r="R132" s="32">
        <v>120000</v>
      </c>
      <c r="S132" s="10" t="s">
        <v>1405</v>
      </c>
      <c r="T132" s="44">
        <v>1</v>
      </c>
      <c r="U132" s="83"/>
    </row>
    <row r="133" spans="1:21" s="6" customFormat="1" ht="39.75" customHeight="1" thickBot="1">
      <c r="A133" s="10" t="s">
        <v>780</v>
      </c>
      <c r="B133" s="10" t="s">
        <v>220</v>
      </c>
      <c r="C133" s="10" t="s">
        <v>784</v>
      </c>
      <c r="D133" s="10" t="s">
        <v>969</v>
      </c>
      <c r="E133" s="10">
        <v>1397</v>
      </c>
      <c r="F133" s="10">
        <v>44</v>
      </c>
      <c r="G133" s="10">
        <v>2002</v>
      </c>
      <c r="H133" s="10" t="s">
        <v>210</v>
      </c>
      <c r="I133" s="10" t="s">
        <v>781</v>
      </c>
      <c r="J133" s="20">
        <v>4173</v>
      </c>
      <c r="K133" s="20">
        <v>6757</v>
      </c>
      <c r="L133" s="10" t="s">
        <v>782</v>
      </c>
      <c r="M133" s="9"/>
      <c r="N133" s="44">
        <v>114</v>
      </c>
      <c r="P133" s="127" t="s">
        <v>1403</v>
      </c>
      <c r="Q133" s="10" t="s">
        <v>1191</v>
      </c>
      <c r="R133" s="32">
        <v>56000</v>
      </c>
      <c r="S133" s="10">
        <v>1090</v>
      </c>
      <c r="T133" s="44">
        <v>1</v>
      </c>
      <c r="U133" s="83"/>
    </row>
    <row r="134" spans="1:21" s="6" customFormat="1" ht="39.75" customHeight="1" thickBot="1">
      <c r="A134" s="37" t="s">
        <v>780</v>
      </c>
      <c r="B134" s="37" t="s">
        <v>785</v>
      </c>
      <c r="C134" s="37" t="s">
        <v>786</v>
      </c>
      <c r="D134" s="37" t="s">
        <v>970</v>
      </c>
      <c r="E134" s="37"/>
      <c r="F134" s="37"/>
      <c r="G134" s="37">
        <v>2000</v>
      </c>
      <c r="H134" s="37" t="s">
        <v>210</v>
      </c>
      <c r="I134" s="37" t="s">
        <v>781</v>
      </c>
      <c r="J134" s="59">
        <v>147</v>
      </c>
      <c r="K134" s="59"/>
      <c r="L134" s="37" t="s">
        <v>782</v>
      </c>
      <c r="M134" s="9"/>
      <c r="N134" s="44">
        <v>115</v>
      </c>
      <c r="P134" s="37" t="s">
        <v>1426</v>
      </c>
      <c r="Q134" s="37">
        <v>0</v>
      </c>
      <c r="R134" s="291" t="s">
        <v>1557</v>
      </c>
      <c r="S134" s="37">
        <v>145</v>
      </c>
      <c r="T134" s="44">
        <v>0</v>
      </c>
      <c r="U134" s="83"/>
    </row>
    <row r="135" spans="1:21" s="6" customFormat="1" ht="39.75" customHeight="1" thickBot="1">
      <c r="A135" s="10" t="s">
        <v>787</v>
      </c>
      <c r="B135" s="10" t="s">
        <v>788</v>
      </c>
      <c r="C135" s="10" t="s">
        <v>789</v>
      </c>
      <c r="D135" s="10" t="s">
        <v>971</v>
      </c>
      <c r="E135" s="10">
        <v>1598</v>
      </c>
      <c r="F135" s="10">
        <v>77</v>
      </c>
      <c r="G135" s="10">
        <v>2008</v>
      </c>
      <c r="H135" s="10" t="s">
        <v>790</v>
      </c>
      <c r="I135" s="10" t="s">
        <v>791</v>
      </c>
      <c r="J135" s="20"/>
      <c r="K135" s="20">
        <v>11353</v>
      </c>
      <c r="L135" s="64" t="s">
        <v>792</v>
      </c>
      <c r="M135" s="9"/>
      <c r="N135" s="44">
        <v>116</v>
      </c>
      <c r="P135" s="280" t="s">
        <v>158</v>
      </c>
      <c r="Q135" s="102">
        <v>0</v>
      </c>
      <c r="R135" s="32">
        <v>160000</v>
      </c>
      <c r="S135" s="102">
        <v>1670</v>
      </c>
      <c r="T135" s="44">
        <v>1</v>
      </c>
      <c r="U135" s="85"/>
    </row>
    <row r="136" spans="1:21" s="6" customFormat="1" ht="39.75" customHeight="1" thickBot="1">
      <c r="A136" s="10" t="s">
        <v>787</v>
      </c>
      <c r="B136" s="10" t="s">
        <v>285</v>
      </c>
      <c r="C136" s="10" t="s">
        <v>793</v>
      </c>
      <c r="D136" s="10" t="s">
        <v>972</v>
      </c>
      <c r="E136" s="10">
        <v>1595</v>
      </c>
      <c r="F136" s="10">
        <v>75</v>
      </c>
      <c r="G136" s="10">
        <v>2006</v>
      </c>
      <c r="H136" s="10" t="s">
        <v>790</v>
      </c>
      <c r="I136" s="10" t="s">
        <v>791</v>
      </c>
      <c r="J136" s="20">
        <v>5256</v>
      </c>
      <c r="K136" s="20">
        <v>6478</v>
      </c>
      <c r="L136" s="64" t="s">
        <v>792</v>
      </c>
      <c r="M136" s="9"/>
      <c r="N136" s="44">
        <v>117</v>
      </c>
      <c r="P136" s="280" t="s">
        <v>159</v>
      </c>
      <c r="Q136" s="102" t="s">
        <v>1191</v>
      </c>
      <c r="R136" s="32">
        <v>125000</v>
      </c>
      <c r="S136" s="102" t="s">
        <v>1405</v>
      </c>
      <c r="T136" s="44">
        <v>1</v>
      </c>
      <c r="U136" s="85"/>
    </row>
    <row r="137" spans="1:21" s="6" customFormat="1" ht="39.75" customHeight="1" thickBot="1">
      <c r="A137" s="10" t="s">
        <v>787</v>
      </c>
      <c r="B137" s="10" t="s">
        <v>285</v>
      </c>
      <c r="C137" s="10" t="s">
        <v>794</v>
      </c>
      <c r="D137" s="10" t="s">
        <v>973</v>
      </c>
      <c r="E137" s="10">
        <v>1595</v>
      </c>
      <c r="F137" s="10">
        <v>75</v>
      </c>
      <c r="G137" s="10">
        <v>2004</v>
      </c>
      <c r="H137" s="10" t="s">
        <v>790</v>
      </c>
      <c r="I137" s="10" t="s">
        <v>791</v>
      </c>
      <c r="J137" s="20"/>
      <c r="K137" s="20">
        <v>12608</v>
      </c>
      <c r="L137" s="64" t="s">
        <v>792</v>
      </c>
      <c r="M137" s="9"/>
      <c r="N137" s="44">
        <v>118</v>
      </c>
      <c r="P137" s="280" t="s">
        <v>160</v>
      </c>
      <c r="Q137" s="102" t="s">
        <v>1191</v>
      </c>
      <c r="R137" s="32">
        <v>120000</v>
      </c>
      <c r="S137" s="102" t="s">
        <v>1405</v>
      </c>
      <c r="T137" s="44">
        <v>1</v>
      </c>
      <c r="U137" s="85"/>
    </row>
    <row r="138" spans="1:21" s="6" customFormat="1" ht="39.75" customHeight="1" thickBot="1">
      <c r="A138" s="10" t="s">
        <v>787</v>
      </c>
      <c r="B138" s="10" t="s">
        <v>795</v>
      </c>
      <c r="C138" s="10" t="s">
        <v>796</v>
      </c>
      <c r="D138" s="10" t="s">
        <v>974</v>
      </c>
      <c r="E138" s="10">
        <v>1390</v>
      </c>
      <c r="F138" s="10">
        <v>55</v>
      </c>
      <c r="G138" s="10">
        <v>2003</v>
      </c>
      <c r="H138" s="10" t="s">
        <v>790</v>
      </c>
      <c r="I138" s="10" t="s">
        <v>791</v>
      </c>
      <c r="J138" s="20">
        <v>5352</v>
      </c>
      <c r="K138" s="20">
        <v>5217</v>
      </c>
      <c r="L138" s="64" t="s">
        <v>792</v>
      </c>
      <c r="M138" s="9"/>
      <c r="N138" s="44">
        <v>119</v>
      </c>
      <c r="P138" s="280" t="s">
        <v>161</v>
      </c>
      <c r="Q138" s="102"/>
      <c r="R138" s="32">
        <v>76000</v>
      </c>
      <c r="S138" s="102" t="s">
        <v>61</v>
      </c>
      <c r="T138" s="44">
        <v>1</v>
      </c>
      <c r="U138" s="85"/>
    </row>
    <row r="139" spans="1:21" s="6" customFormat="1" ht="39.75" customHeight="1" thickBot="1">
      <c r="A139" s="10" t="s">
        <v>797</v>
      </c>
      <c r="B139" s="10" t="s">
        <v>798</v>
      </c>
      <c r="C139" s="10" t="s">
        <v>799</v>
      </c>
      <c r="D139" s="10" t="s">
        <v>975</v>
      </c>
      <c r="E139" s="10">
        <v>1598</v>
      </c>
      <c r="F139" s="10">
        <v>77</v>
      </c>
      <c r="G139" s="32" t="s">
        <v>800</v>
      </c>
      <c r="H139" s="10" t="s">
        <v>456</v>
      </c>
      <c r="I139" s="10" t="s">
        <v>801</v>
      </c>
      <c r="J139" s="20">
        <v>2699</v>
      </c>
      <c r="K139" s="20">
        <v>13650</v>
      </c>
      <c r="L139" s="10" t="s">
        <v>802</v>
      </c>
      <c r="M139" s="9"/>
      <c r="N139" s="44">
        <v>120</v>
      </c>
      <c r="P139" s="10" t="s">
        <v>1396</v>
      </c>
      <c r="Q139" s="32" t="s">
        <v>1397</v>
      </c>
      <c r="R139" s="32">
        <v>250000</v>
      </c>
      <c r="S139" s="32" t="s">
        <v>1398</v>
      </c>
      <c r="T139" s="44">
        <v>1</v>
      </c>
      <c r="U139" s="83"/>
    </row>
    <row r="140" spans="1:21" s="6" customFormat="1" ht="39.75" customHeight="1" thickBot="1">
      <c r="A140" s="10" t="s">
        <v>797</v>
      </c>
      <c r="B140" s="10" t="s">
        <v>492</v>
      </c>
      <c r="C140" s="10" t="s">
        <v>803</v>
      </c>
      <c r="D140" s="10" t="s">
        <v>976</v>
      </c>
      <c r="E140" s="10">
        <v>1390</v>
      </c>
      <c r="F140" s="10">
        <v>63</v>
      </c>
      <c r="G140" s="32" t="s">
        <v>804</v>
      </c>
      <c r="H140" s="10" t="s">
        <v>456</v>
      </c>
      <c r="I140" s="10" t="s">
        <v>801</v>
      </c>
      <c r="J140" s="20">
        <v>6056</v>
      </c>
      <c r="K140" s="20">
        <v>12580</v>
      </c>
      <c r="L140" s="10" t="s">
        <v>802</v>
      </c>
      <c r="M140" s="9"/>
      <c r="N140" s="44">
        <v>121</v>
      </c>
      <c r="P140" s="10" t="s">
        <v>1399</v>
      </c>
      <c r="Q140" s="32" t="s">
        <v>1309</v>
      </c>
      <c r="R140" s="32">
        <v>140000</v>
      </c>
      <c r="S140" s="32" t="s">
        <v>1376</v>
      </c>
      <c r="T140" s="44">
        <v>1</v>
      </c>
      <c r="U140" s="83"/>
    </row>
    <row r="141" spans="1:21" s="6" customFormat="1" ht="39.75" customHeight="1" thickBot="1">
      <c r="A141" s="10" t="s">
        <v>797</v>
      </c>
      <c r="B141" s="10" t="s">
        <v>220</v>
      </c>
      <c r="C141" s="10" t="s">
        <v>805</v>
      </c>
      <c r="D141" s="10" t="s">
        <v>1025</v>
      </c>
      <c r="E141" s="10">
        <v>1390</v>
      </c>
      <c r="F141" s="10">
        <v>55</v>
      </c>
      <c r="G141" s="32" t="s">
        <v>806</v>
      </c>
      <c r="H141" s="10" t="s">
        <v>456</v>
      </c>
      <c r="I141" s="10" t="s">
        <v>801</v>
      </c>
      <c r="J141" s="20">
        <v>3959</v>
      </c>
      <c r="K141" s="20"/>
      <c r="L141" s="10" t="s">
        <v>802</v>
      </c>
      <c r="M141" s="9"/>
      <c r="N141" s="44">
        <v>122</v>
      </c>
      <c r="P141" s="10" t="s">
        <v>1400</v>
      </c>
      <c r="Q141" s="32" t="s">
        <v>1397</v>
      </c>
      <c r="R141" s="32">
        <v>80000</v>
      </c>
      <c r="S141" s="32" t="s">
        <v>1401</v>
      </c>
      <c r="T141" s="44">
        <v>1</v>
      </c>
      <c r="U141" s="83"/>
    </row>
    <row r="142" spans="1:21" s="6" customFormat="1" ht="39.75" customHeight="1" thickBot="1">
      <c r="A142" s="141" t="s">
        <v>797</v>
      </c>
      <c r="B142" s="141" t="s">
        <v>234</v>
      </c>
      <c r="C142" s="141" t="s">
        <v>807</v>
      </c>
      <c r="D142" s="141" t="s">
        <v>977</v>
      </c>
      <c r="E142" s="141">
        <v>1595</v>
      </c>
      <c r="F142" s="141">
        <v>75</v>
      </c>
      <c r="G142" s="207" t="s">
        <v>808</v>
      </c>
      <c r="H142" s="141" t="s">
        <v>456</v>
      </c>
      <c r="I142" s="141" t="s">
        <v>801</v>
      </c>
      <c r="J142" s="137">
        <v>5081</v>
      </c>
      <c r="K142" s="137">
        <v>6896</v>
      </c>
      <c r="L142" s="141" t="s">
        <v>802</v>
      </c>
      <c r="M142" s="9"/>
      <c r="N142" s="44">
        <v>123</v>
      </c>
      <c r="P142" s="141" t="s">
        <v>1402</v>
      </c>
      <c r="Q142" s="207" t="s">
        <v>1397</v>
      </c>
      <c r="R142" s="32">
        <v>120000</v>
      </c>
      <c r="S142" s="207" t="s">
        <v>1226</v>
      </c>
      <c r="T142" s="44">
        <v>1</v>
      </c>
      <c r="U142" s="83"/>
    </row>
    <row r="143" spans="1:21" s="6" customFormat="1" ht="39.75" customHeight="1" thickBot="1">
      <c r="A143" s="10"/>
      <c r="B143" s="20" t="s">
        <v>1452</v>
      </c>
      <c r="C143" s="10"/>
      <c r="D143" s="10" t="s">
        <v>1488</v>
      </c>
      <c r="E143" s="10">
        <v>1396</v>
      </c>
      <c r="F143" s="10">
        <v>66</v>
      </c>
      <c r="G143" s="32" t="s">
        <v>1477</v>
      </c>
      <c r="H143" s="10"/>
      <c r="I143" s="10"/>
      <c r="J143" s="20"/>
      <c r="K143" s="20"/>
      <c r="L143" s="10"/>
      <c r="M143" s="278"/>
      <c r="N143" s="260"/>
      <c r="O143" s="265"/>
      <c r="P143" s="263" t="s">
        <v>1489</v>
      </c>
      <c r="Q143" s="20" t="s">
        <v>116</v>
      </c>
      <c r="R143" s="20">
        <v>243583</v>
      </c>
      <c r="S143" s="32" t="s">
        <v>1496</v>
      </c>
      <c r="T143" s="44">
        <v>1</v>
      </c>
      <c r="U143" s="289"/>
    </row>
    <row r="144" spans="1:21" s="6" customFormat="1" ht="39.75" customHeight="1" thickBot="1">
      <c r="A144" s="10"/>
      <c r="B144" s="20" t="s">
        <v>1452</v>
      </c>
      <c r="C144" s="10"/>
      <c r="D144" s="10" t="s">
        <v>1490</v>
      </c>
      <c r="E144" s="10">
        <v>1396</v>
      </c>
      <c r="F144" s="10">
        <v>66</v>
      </c>
      <c r="G144" s="32" t="s">
        <v>1477</v>
      </c>
      <c r="H144" s="10"/>
      <c r="I144" s="10"/>
      <c r="J144" s="20"/>
      <c r="K144" s="20"/>
      <c r="L144" s="10"/>
      <c r="M144" s="278"/>
      <c r="N144" s="260"/>
      <c r="O144" s="265"/>
      <c r="P144" s="263" t="s">
        <v>1491</v>
      </c>
      <c r="Q144" s="20" t="s">
        <v>116</v>
      </c>
      <c r="R144" s="20">
        <v>200000</v>
      </c>
      <c r="S144" s="32" t="s">
        <v>1496</v>
      </c>
      <c r="T144" s="44">
        <v>1</v>
      </c>
      <c r="U144" s="289"/>
    </row>
    <row r="145" spans="1:21" s="6" customFormat="1" ht="39.75" customHeight="1" thickBot="1">
      <c r="A145" s="10"/>
      <c r="B145" s="20" t="s">
        <v>1452</v>
      </c>
      <c r="C145" s="10"/>
      <c r="D145" s="10" t="s">
        <v>1492</v>
      </c>
      <c r="E145" s="10">
        <v>1396</v>
      </c>
      <c r="F145" s="10">
        <v>66</v>
      </c>
      <c r="G145" s="32" t="s">
        <v>1477</v>
      </c>
      <c r="H145" s="10"/>
      <c r="I145" s="10"/>
      <c r="J145" s="20"/>
      <c r="K145" s="20"/>
      <c r="L145" s="10"/>
      <c r="M145" s="278"/>
      <c r="N145" s="260"/>
      <c r="O145" s="265"/>
      <c r="P145" s="263" t="s">
        <v>1493</v>
      </c>
      <c r="Q145" s="20" t="s">
        <v>116</v>
      </c>
      <c r="R145" s="20">
        <v>200000</v>
      </c>
      <c r="S145" s="32" t="s">
        <v>1496</v>
      </c>
      <c r="T145" s="44">
        <v>1</v>
      </c>
      <c r="U145" s="289"/>
    </row>
    <row r="146" spans="1:21" s="6" customFormat="1" ht="39.75" customHeight="1" thickBot="1">
      <c r="A146" s="10"/>
      <c r="B146" s="20" t="s">
        <v>1452</v>
      </c>
      <c r="C146" s="10"/>
      <c r="D146" s="10" t="s">
        <v>1494</v>
      </c>
      <c r="E146" s="10">
        <v>1396</v>
      </c>
      <c r="F146" s="10">
        <v>66</v>
      </c>
      <c r="G146" s="32" t="s">
        <v>1477</v>
      </c>
      <c r="H146" s="10"/>
      <c r="I146" s="10"/>
      <c r="J146" s="20"/>
      <c r="K146" s="20"/>
      <c r="L146" s="10"/>
      <c r="M146" s="278"/>
      <c r="N146" s="260"/>
      <c r="O146" s="265"/>
      <c r="P146" s="263" t="s">
        <v>1495</v>
      </c>
      <c r="Q146" s="20" t="s">
        <v>116</v>
      </c>
      <c r="R146" s="20">
        <v>200000</v>
      </c>
      <c r="S146" s="32" t="s">
        <v>1496</v>
      </c>
      <c r="T146" s="44">
        <v>1</v>
      </c>
      <c r="U146" s="289"/>
    </row>
    <row r="147" spans="1:21" s="6" customFormat="1" ht="39.75" customHeight="1" thickBot="1">
      <c r="A147" s="302" t="s">
        <v>1509</v>
      </c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4"/>
      <c r="T147" s="44"/>
      <c r="U147" s="83"/>
    </row>
    <row r="148" spans="1:21" s="6" customFormat="1" ht="54.75" customHeight="1" thickBot="1">
      <c r="A148" s="19" t="s">
        <v>181</v>
      </c>
      <c r="B148" s="31" t="s">
        <v>208</v>
      </c>
      <c r="C148" s="31" t="s">
        <v>516</v>
      </c>
      <c r="D148" s="31" t="s">
        <v>1105</v>
      </c>
      <c r="E148" s="31">
        <v>1595</v>
      </c>
      <c r="F148" s="31">
        <v>75</v>
      </c>
      <c r="G148" s="31">
        <v>2004</v>
      </c>
      <c r="H148" s="31" t="s">
        <v>210</v>
      </c>
      <c r="I148" s="31" t="s">
        <v>517</v>
      </c>
      <c r="J148" s="29">
        <v>5248</v>
      </c>
      <c r="K148" s="29">
        <v>11580</v>
      </c>
      <c r="L148" s="31" t="s">
        <v>518</v>
      </c>
      <c r="N148" s="44">
        <v>124</v>
      </c>
      <c r="P148" s="31" t="s">
        <v>27</v>
      </c>
      <c r="Q148" s="31" t="s">
        <v>28</v>
      </c>
      <c r="R148" s="205">
        <v>120000</v>
      </c>
      <c r="S148" s="31" t="s">
        <v>1405</v>
      </c>
      <c r="T148" s="44">
        <v>1</v>
      </c>
      <c r="U148" s="83"/>
    </row>
    <row r="149" spans="1:21" s="6" customFormat="1" ht="39.75" customHeight="1" thickBot="1">
      <c r="A149" s="27" t="s">
        <v>181</v>
      </c>
      <c r="B149" s="10" t="s">
        <v>208</v>
      </c>
      <c r="C149" s="10" t="s">
        <v>519</v>
      </c>
      <c r="D149" s="10" t="s">
        <v>1106</v>
      </c>
      <c r="E149" s="10">
        <v>1595</v>
      </c>
      <c r="F149" s="10">
        <v>75</v>
      </c>
      <c r="G149" s="10">
        <v>2006</v>
      </c>
      <c r="H149" s="10" t="s">
        <v>210</v>
      </c>
      <c r="I149" s="10" t="s">
        <v>517</v>
      </c>
      <c r="J149" s="20">
        <v>5248</v>
      </c>
      <c r="K149" s="20">
        <v>12115</v>
      </c>
      <c r="L149" s="10" t="s">
        <v>518</v>
      </c>
      <c r="N149" s="44">
        <v>125</v>
      </c>
      <c r="P149" s="10" t="s">
        <v>29</v>
      </c>
      <c r="Q149" s="10" t="s">
        <v>28</v>
      </c>
      <c r="R149" s="205">
        <v>125000</v>
      </c>
      <c r="S149" s="10" t="s">
        <v>1405</v>
      </c>
      <c r="T149" s="44">
        <v>1</v>
      </c>
      <c r="U149" s="83"/>
    </row>
    <row r="150" spans="1:21" s="6" customFormat="1" ht="39.75" customHeight="1" thickBot="1">
      <c r="A150" s="27" t="s">
        <v>181</v>
      </c>
      <c r="B150" s="10" t="s">
        <v>520</v>
      </c>
      <c r="C150" s="10" t="s">
        <v>521</v>
      </c>
      <c r="D150" s="10" t="s">
        <v>1107</v>
      </c>
      <c r="E150" s="10">
        <v>1197</v>
      </c>
      <c r="F150" s="10">
        <v>77</v>
      </c>
      <c r="G150" s="10">
        <v>2009</v>
      </c>
      <c r="H150" s="10" t="s">
        <v>210</v>
      </c>
      <c r="I150" s="10" t="s">
        <v>517</v>
      </c>
      <c r="J150" s="20">
        <v>3836</v>
      </c>
      <c r="K150" s="20">
        <v>14949</v>
      </c>
      <c r="L150" s="10" t="s">
        <v>518</v>
      </c>
      <c r="N150" s="44">
        <v>126</v>
      </c>
      <c r="P150" s="10" t="s">
        <v>30</v>
      </c>
      <c r="Q150" s="10" t="s">
        <v>28</v>
      </c>
      <c r="R150" s="205">
        <v>300000</v>
      </c>
      <c r="S150" s="10">
        <v>1345</v>
      </c>
      <c r="T150" s="44">
        <v>1</v>
      </c>
      <c r="U150" s="83"/>
    </row>
    <row r="151" spans="1:21" s="6" customFormat="1" ht="39.75" customHeight="1" thickBot="1">
      <c r="A151" s="27" t="s">
        <v>522</v>
      </c>
      <c r="B151" s="10" t="s">
        <v>253</v>
      </c>
      <c r="C151" s="10" t="s">
        <v>523</v>
      </c>
      <c r="D151" s="10" t="s">
        <v>1108</v>
      </c>
      <c r="E151" s="20">
        <v>1390</v>
      </c>
      <c r="F151" s="10">
        <v>55</v>
      </c>
      <c r="G151" s="10">
        <v>2004</v>
      </c>
      <c r="H151" s="10" t="s">
        <v>210</v>
      </c>
      <c r="I151" s="10" t="s">
        <v>524</v>
      </c>
      <c r="J151" s="20">
        <v>4881</v>
      </c>
      <c r="K151" s="20">
        <v>4460</v>
      </c>
      <c r="L151" s="10" t="s">
        <v>525</v>
      </c>
      <c r="N151" s="44">
        <v>128</v>
      </c>
      <c r="P151" s="10" t="s">
        <v>31</v>
      </c>
      <c r="Q151" s="10" t="s">
        <v>32</v>
      </c>
      <c r="R151" s="205">
        <v>76000</v>
      </c>
      <c r="S151" s="10" t="s">
        <v>33</v>
      </c>
      <c r="T151" s="44">
        <v>1</v>
      </c>
      <c r="U151" s="83"/>
    </row>
    <row r="152" spans="1:21" s="6" customFormat="1" ht="39.75" customHeight="1" thickBot="1">
      <c r="A152" s="27" t="s">
        <v>522</v>
      </c>
      <c r="B152" s="10" t="s">
        <v>526</v>
      </c>
      <c r="C152" s="10" t="s">
        <v>527</v>
      </c>
      <c r="D152" s="10" t="s">
        <v>1109</v>
      </c>
      <c r="E152" s="20">
        <v>1595</v>
      </c>
      <c r="F152" s="10">
        <v>75</v>
      </c>
      <c r="G152" s="10">
        <v>2004</v>
      </c>
      <c r="H152" s="10" t="s">
        <v>210</v>
      </c>
      <c r="I152" s="10" t="s">
        <v>524</v>
      </c>
      <c r="J152" s="20">
        <v>5681</v>
      </c>
      <c r="K152" s="20">
        <v>8637</v>
      </c>
      <c r="L152" s="10" t="s">
        <v>525</v>
      </c>
      <c r="N152" s="44">
        <v>129</v>
      </c>
      <c r="P152" s="10" t="s">
        <v>34</v>
      </c>
      <c r="Q152" s="10" t="s">
        <v>32</v>
      </c>
      <c r="R152" s="205">
        <v>130000</v>
      </c>
      <c r="S152" s="10" t="s">
        <v>35</v>
      </c>
      <c r="T152" s="44">
        <v>1</v>
      </c>
      <c r="U152" s="83"/>
    </row>
    <row r="153" spans="1:21" s="6" customFormat="1" ht="39.75" customHeight="1" thickBot="1">
      <c r="A153" s="27" t="s">
        <v>530</v>
      </c>
      <c r="B153" s="10" t="s">
        <v>189</v>
      </c>
      <c r="C153" s="10" t="s">
        <v>531</v>
      </c>
      <c r="D153" s="10" t="s">
        <v>1111</v>
      </c>
      <c r="E153" s="10">
        <v>1595</v>
      </c>
      <c r="F153" s="10">
        <v>75</v>
      </c>
      <c r="G153" s="10">
        <v>2008</v>
      </c>
      <c r="H153" s="10" t="s">
        <v>210</v>
      </c>
      <c r="I153" s="10" t="s">
        <v>532</v>
      </c>
      <c r="J153" s="20">
        <v>7725</v>
      </c>
      <c r="K153" s="20">
        <v>12245</v>
      </c>
      <c r="L153" s="10" t="s">
        <v>533</v>
      </c>
      <c r="N153" s="44">
        <v>131</v>
      </c>
      <c r="P153" s="10" t="s">
        <v>38</v>
      </c>
      <c r="Q153" s="10" t="s">
        <v>1191</v>
      </c>
      <c r="R153" s="205">
        <v>180000</v>
      </c>
      <c r="S153" s="10">
        <v>1280</v>
      </c>
      <c r="T153" s="44">
        <v>1</v>
      </c>
      <c r="U153" s="83"/>
    </row>
    <row r="154" spans="1:21" s="6" customFormat="1" ht="39.75" customHeight="1" thickBot="1">
      <c r="A154" s="27" t="s">
        <v>530</v>
      </c>
      <c r="B154" s="10" t="s">
        <v>189</v>
      </c>
      <c r="C154" s="10" t="s">
        <v>534</v>
      </c>
      <c r="D154" s="10" t="s">
        <v>1112</v>
      </c>
      <c r="E154" s="10">
        <v>1595</v>
      </c>
      <c r="F154" s="10">
        <v>75</v>
      </c>
      <c r="G154" s="10">
        <v>2004</v>
      </c>
      <c r="H154" s="10" t="s">
        <v>210</v>
      </c>
      <c r="I154" s="10" t="s">
        <v>532</v>
      </c>
      <c r="J154" s="20">
        <v>6469</v>
      </c>
      <c r="K154" s="20">
        <v>9534</v>
      </c>
      <c r="L154" s="10" t="s">
        <v>535</v>
      </c>
      <c r="N154" s="44">
        <v>132</v>
      </c>
      <c r="P154" s="10" t="s">
        <v>39</v>
      </c>
      <c r="Q154" s="10" t="s">
        <v>1191</v>
      </c>
      <c r="R154" s="205">
        <v>120000</v>
      </c>
      <c r="S154" s="10">
        <v>1280</v>
      </c>
      <c r="T154" s="44">
        <v>1</v>
      </c>
      <c r="U154" s="83"/>
    </row>
    <row r="155" spans="1:21" s="6" customFormat="1" ht="39.75" customHeight="1" thickBot="1">
      <c r="A155" s="27" t="s">
        <v>530</v>
      </c>
      <c r="B155" s="10" t="s">
        <v>536</v>
      </c>
      <c r="C155" s="10" t="s">
        <v>537</v>
      </c>
      <c r="D155" s="10" t="s">
        <v>1113</v>
      </c>
      <c r="E155" s="10">
        <v>1896</v>
      </c>
      <c r="F155" s="10">
        <v>77</v>
      </c>
      <c r="G155" s="10">
        <v>2006</v>
      </c>
      <c r="H155" s="10" t="s">
        <v>210</v>
      </c>
      <c r="I155" s="10" t="s">
        <v>532</v>
      </c>
      <c r="J155" s="20">
        <v>10199</v>
      </c>
      <c r="K155" s="20">
        <v>17809</v>
      </c>
      <c r="L155" s="10" t="s">
        <v>538</v>
      </c>
      <c r="N155" s="44">
        <v>133</v>
      </c>
      <c r="P155" s="10" t="s">
        <v>40</v>
      </c>
      <c r="Q155" s="10" t="s">
        <v>1191</v>
      </c>
      <c r="R155" s="205">
        <v>150000</v>
      </c>
      <c r="S155" s="10">
        <v>1535</v>
      </c>
      <c r="T155" s="44">
        <v>1</v>
      </c>
      <c r="U155" s="83"/>
    </row>
    <row r="156" spans="1:21" s="6" customFormat="1" ht="39.75" customHeight="1" thickBot="1">
      <c r="A156" s="27" t="s">
        <v>539</v>
      </c>
      <c r="B156" s="10" t="s">
        <v>208</v>
      </c>
      <c r="C156" s="10" t="s">
        <v>540</v>
      </c>
      <c r="D156" s="10" t="s">
        <v>1114</v>
      </c>
      <c r="E156" s="10">
        <v>1595</v>
      </c>
      <c r="F156" s="10">
        <v>75</v>
      </c>
      <c r="G156" s="10">
        <v>2004</v>
      </c>
      <c r="H156" s="10" t="s">
        <v>541</v>
      </c>
      <c r="I156" s="10" t="s">
        <v>406</v>
      </c>
      <c r="J156" s="20">
        <v>5636</v>
      </c>
      <c r="K156" s="20">
        <v>9292</v>
      </c>
      <c r="L156" s="10" t="s">
        <v>542</v>
      </c>
      <c r="N156" s="44">
        <v>134</v>
      </c>
      <c r="P156" s="10" t="s">
        <v>41</v>
      </c>
      <c r="Q156" s="10" t="s">
        <v>28</v>
      </c>
      <c r="R156" s="205">
        <v>120000</v>
      </c>
      <c r="S156" s="10">
        <v>1280</v>
      </c>
      <c r="T156" s="44">
        <v>1</v>
      </c>
      <c r="U156" s="83"/>
    </row>
    <row r="157" spans="1:21" s="6" customFormat="1" ht="39.75" customHeight="1" thickBot="1">
      <c r="A157" s="27" t="s">
        <v>539</v>
      </c>
      <c r="B157" s="10" t="s">
        <v>208</v>
      </c>
      <c r="C157" s="10" t="s">
        <v>543</v>
      </c>
      <c r="D157" s="10" t="s">
        <v>1115</v>
      </c>
      <c r="E157" s="10">
        <v>1595</v>
      </c>
      <c r="F157" s="10">
        <v>75</v>
      </c>
      <c r="G157" s="10">
        <v>2005</v>
      </c>
      <c r="H157" s="10" t="s">
        <v>541</v>
      </c>
      <c r="I157" s="10" t="s">
        <v>406</v>
      </c>
      <c r="J157" s="20">
        <v>4248</v>
      </c>
      <c r="K157" s="20">
        <v>11151</v>
      </c>
      <c r="L157" s="10" t="s">
        <v>542</v>
      </c>
      <c r="N157" s="44">
        <v>135</v>
      </c>
      <c r="P157" s="133" t="s">
        <v>1425</v>
      </c>
      <c r="Q157" s="10" t="s">
        <v>42</v>
      </c>
      <c r="R157" s="205">
        <v>120000</v>
      </c>
      <c r="S157" s="10">
        <v>1280</v>
      </c>
      <c r="T157" s="44">
        <v>1</v>
      </c>
      <c r="U157" s="78"/>
    </row>
    <row r="158" spans="1:21" s="6" customFormat="1" ht="44.25" customHeight="1" thickBot="1">
      <c r="A158" s="176" t="s">
        <v>539</v>
      </c>
      <c r="B158" s="141" t="s">
        <v>208</v>
      </c>
      <c r="C158" s="141" t="s">
        <v>1116</v>
      </c>
      <c r="D158" s="141" t="s">
        <v>1117</v>
      </c>
      <c r="E158" s="141">
        <v>1896</v>
      </c>
      <c r="F158" s="141">
        <v>77</v>
      </c>
      <c r="G158" s="141">
        <v>2007</v>
      </c>
      <c r="H158" s="141" t="s">
        <v>541</v>
      </c>
      <c r="I158" s="141" t="s">
        <v>406</v>
      </c>
      <c r="J158" s="137">
        <v>7110</v>
      </c>
      <c r="K158" s="137">
        <v>16726</v>
      </c>
      <c r="L158" s="141" t="s">
        <v>542</v>
      </c>
      <c r="N158" s="44">
        <v>136</v>
      </c>
      <c r="P158" s="141" t="s">
        <v>43</v>
      </c>
      <c r="Q158" s="141" t="s">
        <v>42</v>
      </c>
      <c r="R158" s="205">
        <v>150000</v>
      </c>
      <c r="S158" s="141">
        <v>1535</v>
      </c>
      <c r="T158" s="44">
        <v>1</v>
      </c>
      <c r="U158" s="78"/>
    </row>
    <row r="159" spans="1:21" s="6" customFormat="1" ht="44.25" customHeight="1">
      <c r="A159" s="185"/>
      <c r="B159" s="193" t="s">
        <v>1452</v>
      </c>
      <c r="C159" s="211"/>
      <c r="D159" s="213" t="s">
        <v>1471</v>
      </c>
      <c r="E159" s="211">
        <v>1396</v>
      </c>
      <c r="F159" s="211">
        <v>66</v>
      </c>
      <c r="G159" s="211">
        <v>2012</v>
      </c>
      <c r="H159" s="211"/>
      <c r="I159" s="211"/>
      <c r="J159" s="193"/>
      <c r="K159" s="193"/>
      <c r="L159" s="211"/>
      <c r="M159" s="209"/>
      <c r="N159" s="191"/>
      <c r="O159" s="209"/>
      <c r="P159" s="211" t="s">
        <v>1474</v>
      </c>
      <c r="Q159" s="193" t="s">
        <v>116</v>
      </c>
      <c r="R159" s="266">
        <v>200000</v>
      </c>
      <c r="S159" s="214">
        <v>1710</v>
      </c>
      <c r="T159" s="44">
        <v>1</v>
      </c>
      <c r="U159" s="289"/>
    </row>
    <row r="160" spans="1:21" s="6" customFormat="1" ht="44.25" customHeight="1">
      <c r="A160" s="195"/>
      <c r="B160" s="152" t="s">
        <v>1452</v>
      </c>
      <c r="C160" s="177"/>
      <c r="D160" s="178" t="s">
        <v>1472</v>
      </c>
      <c r="E160" s="177">
        <v>1396</v>
      </c>
      <c r="F160" s="177">
        <v>66</v>
      </c>
      <c r="G160" s="177">
        <v>2012</v>
      </c>
      <c r="H160" s="177"/>
      <c r="I160" s="177"/>
      <c r="J160" s="152"/>
      <c r="K160" s="152"/>
      <c r="L160" s="177"/>
      <c r="M160" s="179"/>
      <c r="N160" s="153"/>
      <c r="O160" s="179"/>
      <c r="P160" s="177" t="s">
        <v>1475</v>
      </c>
      <c r="Q160" s="152" t="s">
        <v>116</v>
      </c>
      <c r="R160" s="256">
        <v>200000</v>
      </c>
      <c r="S160" s="215">
        <v>1710</v>
      </c>
      <c r="T160" s="44">
        <v>1</v>
      </c>
      <c r="U160" s="289"/>
    </row>
    <row r="161" spans="1:21" s="6" customFormat="1" ht="44.25" customHeight="1" thickBot="1">
      <c r="A161" s="197"/>
      <c r="B161" s="205" t="s">
        <v>1452</v>
      </c>
      <c r="C161" s="212"/>
      <c r="D161" s="216" t="s">
        <v>1473</v>
      </c>
      <c r="E161" s="212">
        <v>1396</v>
      </c>
      <c r="F161" s="212">
        <v>66</v>
      </c>
      <c r="G161" s="212">
        <v>2012</v>
      </c>
      <c r="H161" s="212"/>
      <c r="I161" s="212"/>
      <c r="J161" s="205"/>
      <c r="K161" s="205"/>
      <c r="L161" s="212"/>
      <c r="M161" s="210"/>
      <c r="N161" s="203"/>
      <c r="O161" s="210"/>
      <c r="P161" s="212" t="s">
        <v>1476</v>
      </c>
      <c r="Q161" s="205" t="s">
        <v>116</v>
      </c>
      <c r="R161" s="267">
        <v>200000</v>
      </c>
      <c r="S161" s="217">
        <v>1710</v>
      </c>
      <c r="T161" s="44">
        <v>1</v>
      </c>
      <c r="U161" s="289"/>
    </row>
    <row r="162" spans="1:21" s="6" customFormat="1" ht="39.75" customHeight="1" thickBot="1">
      <c r="A162" s="302" t="s">
        <v>1438</v>
      </c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3"/>
      <c r="S162" s="304"/>
      <c r="T162" s="44"/>
      <c r="U162" s="78"/>
    </row>
    <row r="163" spans="1:21" s="6" customFormat="1" ht="46.5" customHeight="1" thickBot="1">
      <c r="A163" s="19" t="s">
        <v>182</v>
      </c>
      <c r="B163" s="31" t="s">
        <v>350</v>
      </c>
      <c r="C163" s="31" t="s">
        <v>614</v>
      </c>
      <c r="D163" s="31" t="s">
        <v>1118</v>
      </c>
      <c r="E163" s="31">
        <v>1598</v>
      </c>
      <c r="F163" s="31">
        <v>77</v>
      </c>
      <c r="G163" s="31">
        <v>2009</v>
      </c>
      <c r="H163" s="31" t="s">
        <v>615</v>
      </c>
      <c r="I163" s="31" t="s">
        <v>616</v>
      </c>
      <c r="J163" s="29">
        <v>5722</v>
      </c>
      <c r="K163" s="29">
        <v>11902</v>
      </c>
      <c r="L163" s="31" t="s">
        <v>617</v>
      </c>
      <c r="N163" s="44">
        <v>137</v>
      </c>
      <c r="P163" s="31" t="s">
        <v>1333</v>
      </c>
      <c r="Q163" s="31" t="s">
        <v>1242</v>
      </c>
      <c r="R163" s="205">
        <v>250000</v>
      </c>
      <c r="S163" s="31">
        <v>1965</v>
      </c>
      <c r="T163" s="44">
        <v>1</v>
      </c>
      <c r="U163" s="83"/>
    </row>
    <row r="164" spans="1:21" s="6" customFormat="1" ht="39.75" customHeight="1" thickBot="1">
      <c r="A164" s="27" t="s">
        <v>182</v>
      </c>
      <c r="B164" s="10" t="s">
        <v>618</v>
      </c>
      <c r="C164" s="10" t="s">
        <v>619</v>
      </c>
      <c r="D164" s="10" t="s">
        <v>1184</v>
      </c>
      <c r="E164" s="10">
        <v>1397</v>
      </c>
      <c r="F164" s="10">
        <v>50</v>
      </c>
      <c r="G164" s="10">
        <v>2000</v>
      </c>
      <c r="H164" s="10" t="s">
        <v>615</v>
      </c>
      <c r="I164" s="10" t="s">
        <v>616</v>
      </c>
      <c r="J164" s="20">
        <v>2861</v>
      </c>
      <c r="K164" s="20">
        <v>5703</v>
      </c>
      <c r="L164" s="10" t="s">
        <v>620</v>
      </c>
      <c r="N164" s="44">
        <v>138</v>
      </c>
      <c r="P164" s="10" t="s">
        <v>1334</v>
      </c>
      <c r="Q164" s="10" t="s">
        <v>1335</v>
      </c>
      <c r="R164" s="205">
        <v>60000</v>
      </c>
      <c r="S164" s="10">
        <v>1615</v>
      </c>
      <c r="T164" s="44">
        <v>1</v>
      </c>
      <c r="U164" s="83"/>
    </row>
    <row r="165" spans="1:21" s="6" customFormat="1" ht="39.75" customHeight="1" thickBot="1">
      <c r="A165" s="27" t="s">
        <v>182</v>
      </c>
      <c r="B165" s="10" t="s">
        <v>621</v>
      </c>
      <c r="C165" s="10" t="s">
        <v>622</v>
      </c>
      <c r="D165" s="10" t="s">
        <v>1119</v>
      </c>
      <c r="E165" s="10">
        <v>1289</v>
      </c>
      <c r="F165" s="10">
        <v>50</v>
      </c>
      <c r="G165" s="10">
        <v>1995</v>
      </c>
      <c r="H165" s="10" t="s">
        <v>615</v>
      </c>
      <c r="I165" s="10" t="s">
        <v>616</v>
      </c>
      <c r="J165" s="20">
        <v>3133</v>
      </c>
      <c r="K165" s="20">
        <v>5464</v>
      </c>
      <c r="L165" s="10" t="s">
        <v>623</v>
      </c>
      <c r="N165" s="44">
        <v>139</v>
      </c>
      <c r="P165" s="10" t="s">
        <v>1336</v>
      </c>
      <c r="Q165" s="10" t="s">
        <v>1335</v>
      </c>
      <c r="R165" s="205">
        <v>16000</v>
      </c>
      <c r="S165" s="10">
        <v>1460</v>
      </c>
      <c r="T165" s="44">
        <v>1</v>
      </c>
      <c r="U165" s="89"/>
    </row>
    <row r="166" spans="1:21" s="6" customFormat="1" ht="39.75" customHeight="1" thickBot="1">
      <c r="A166" s="10" t="s">
        <v>624</v>
      </c>
      <c r="B166" s="10" t="s">
        <v>625</v>
      </c>
      <c r="C166" s="10" t="s">
        <v>626</v>
      </c>
      <c r="D166" s="10" t="s">
        <v>1026</v>
      </c>
      <c r="E166" s="10">
        <v>1399</v>
      </c>
      <c r="F166" s="10">
        <v>74</v>
      </c>
      <c r="G166" s="10">
        <v>2007</v>
      </c>
      <c r="H166" s="10" t="s">
        <v>210</v>
      </c>
      <c r="I166" s="10" t="s">
        <v>211</v>
      </c>
      <c r="J166" s="20">
        <v>2577</v>
      </c>
      <c r="K166" s="20">
        <v>5034</v>
      </c>
      <c r="L166" s="10" t="s">
        <v>627</v>
      </c>
      <c r="N166" s="44">
        <v>140</v>
      </c>
      <c r="P166" s="10" t="s">
        <v>1337</v>
      </c>
      <c r="Q166" s="10" t="s">
        <v>1335</v>
      </c>
      <c r="R166" s="205">
        <v>90000</v>
      </c>
      <c r="S166" s="10" t="s">
        <v>1338</v>
      </c>
      <c r="T166" s="44">
        <v>1</v>
      </c>
      <c r="U166" s="83"/>
    </row>
    <row r="167" spans="1:21" s="6" customFormat="1" ht="39.75" customHeight="1" thickBot="1">
      <c r="A167" s="10" t="s">
        <v>624</v>
      </c>
      <c r="B167" s="10" t="s">
        <v>628</v>
      </c>
      <c r="C167" s="10" t="s">
        <v>629</v>
      </c>
      <c r="D167" s="10" t="s">
        <v>1120</v>
      </c>
      <c r="E167" s="10">
        <v>1595</v>
      </c>
      <c r="F167" s="10">
        <v>75</v>
      </c>
      <c r="G167" s="10">
        <v>2004</v>
      </c>
      <c r="H167" s="10" t="s">
        <v>210</v>
      </c>
      <c r="I167" s="10" t="s">
        <v>211</v>
      </c>
      <c r="J167" s="20">
        <v>3499</v>
      </c>
      <c r="K167" s="20">
        <v>7827</v>
      </c>
      <c r="L167" s="10" t="s">
        <v>630</v>
      </c>
      <c r="N167" s="44">
        <v>141</v>
      </c>
      <c r="P167" s="10" t="s">
        <v>1339</v>
      </c>
      <c r="Q167" s="10" t="s">
        <v>1335</v>
      </c>
      <c r="R167" s="205">
        <v>120000</v>
      </c>
      <c r="S167" s="10" t="s">
        <v>1340</v>
      </c>
      <c r="T167" s="44">
        <v>1</v>
      </c>
      <c r="U167" s="83"/>
    </row>
    <row r="168" spans="1:21" s="6" customFormat="1" ht="39.75" customHeight="1" thickBot="1">
      <c r="A168" s="10" t="s">
        <v>624</v>
      </c>
      <c r="B168" s="10" t="s">
        <v>1126</v>
      </c>
      <c r="C168" s="10" t="s">
        <v>1127</v>
      </c>
      <c r="D168" s="10" t="s">
        <v>1128</v>
      </c>
      <c r="E168" s="102">
        <v>1390</v>
      </c>
      <c r="F168" s="102">
        <v>63</v>
      </c>
      <c r="G168" s="102">
        <v>2006</v>
      </c>
      <c r="H168" s="10"/>
      <c r="I168" s="10"/>
      <c r="J168" s="20"/>
      <c r="K168" s="20"/>
      <c r="L168" s="10"/>
      <c r="N168" s="44"/>
      <c r="P168" s="10" t="s">
        <v>1341</v>
      </c>
      <c r="Q168" s="10" t="s">
        <v>1335</v>
      </c>
      <c r="R168" s="205">
        <v>110000</v>
      </c>
      <c r="S168" s="10" t="s">
        <v>1342</v>
      </c>
      <c r="T168" s="44">
        <v>1</v>
      </c>
      <c r="U168" s="84"/>
    </row>
    <row r="169" spans="1:21" s="6" customFormat="1" ht="39.75" customHeight="1" thickBot="1">
      <c r="A169" s="37" t="s">
        <v>624</v>
      </c>
      <c r="B169" s="37" t="s">
        <v>631</v>
      </c>
      <c r="C169" s="37" t="s">
        <v>632</v>
      </c>
      <c r="D169" s="37" t="s">
        <v>165</v>
      </c>
      <c r="E169" s="37"/>
      <c r="F169" s="37"/>
      <c r="G169" s="37">
        <v>1993</v>
      </c>
      <c r="H169" s="37" t="s">
        <v>210</v>
      </c>
      <c r="I169" s="37" t="s">
        <v>211</v>
      </c>
      <c r="J169" s="59">
        <v>137</v>
      </c>
      <c r="K169" s="59">
        <v>0</v>
      </c>
      <c r="L169" s="37" t="s">
        <v>633</v>
      </c>
      <c r="N169" s="44">
        <v>142</v>
      </c>
      <c r="P169" s="37">
        <v>240</v>
      </c>
      <c r="Q169" s="37"/>
      <c r="R169" s="292" t="s">
        <v>1557</v>
      </c>
      <c r="S169" s="37" t="s">
        <v>1343</v>
      </c>
      <c r="T169" s="44">
        <v>0</v>
      </c>
      <c r="U169" s="83"/>
    </row>
    <row r="170" spans="1:21" s="6" customFormat="1" ht="39.75" customHeight="1" thickBot="1">
      <c r="A170" s="10" t="s">
        <v>634</v>
      </c>
      <c r="B170" s="10" t="s">
        <v>208</v>
      </c>
      <c r="C170" s="10" t="s">
        <v>635</v>
      </c>
      <c r="D170" s="10" t="s">
        <v>1027</v>
      </c>
      <c r="E170" s="10">
        <v>1595</v>
      </c>
      <c r="F170" s="10">
        <v>75</v>
      </c>
      <c r="G170" s="10">
        <v>2004</v>
      </c>
      <c r="H170" s="10" t="s">
        <v>210</v>
      </c>
      <c r="I170" s="10" t="s">
        <v>636</v>
      </c>
      <c r="J170" s="20"/>
      <c r="K170" s="20">
        <v>9318</v>
      </c>
      <c r="L170" s="64" t="s">
        <v>637</v>
      </c>
      <c r="N170" s="44">
        <v>143</v>
      </c>
      <c r="P170" s="10" t="s">
        <v>1344</v>
      </c>
      <c r="Q170" s="10" t="s">
        <v>1345</v>
      </c>
      <c r="R170" s="205">
        <v>120000</v>
      </c>
      <c r="S170" s="10">
        <v>1790</v>
      </c>
      <c r="T170" s="44">
        <v>1</v>
      </c>
      <c r="U170" s="83"/>
    </row>
    <row r="171" spans="1:21" s="6" customFormat="1" ht="39.75" customHeight="1" thickBot="1">
      <c r="A171" s="10" t="s">
        <v>634</v>
      </c>
      <c r="B171" s="10" t="s">
        <v>208</v>
      </c>
      <c r="C171" s="10" t="s">
        <v>638</v>
      </c>
      <c r="D171" s="10" t="s">
        <v>1121</v>
      </c>
      <c r="E171" s="10">
        <v>1595</v>
      </c>
      <c r="F171" s="10">
        <v>75</v>
      </c>
      <c r="G171" s="10">
        <v>2008</v>
      </c>
      <c r="H171" s="10" t="s">
        <v>210</v>
      </c>
      <c r="I171" s="10" t="s">
        <v>636</v>
      </c>
      <c r="J171" s="20"/>
      <c r="K171" s="20">
        <v>15123</v>
      </c>
      <c r="L171" s="64" t="s">
        <v>639</v>
      </c>
      <c r="N171" s="44">
        <v>144</v>
      </c>
      <c r="P171" s="10" t="s">
        <v>1346</v>
      </c>
      <c r="Q171" s="10" t="s">
        <v>1345</v>
      </c>
      <c r="R171" s="205">
        <v>180000</v>
      </c>
      <c r="S171" s="10">
        <v>1915</v>
      </c>
      <c r="T171" s="44">
        <v>1</v>
      </c>
      <c r="U171" s="83"/>
    </row>
    <row r="172" spans="1:21" s="6" customFormat="1" ht="39.75" customHeight="1" thickBot="1">
      <c r="A172" s="10" t="s">
        <v>634</v>
      </c>
      <c r="B172" s="10" t="s">
        <v>640</v>
      </c>
      <c r="C172" s="10" t="s">
        <v>641</v>
      </c>
      <c r="D172" s="10" t="s">
        <v>1122</v>
      </c>
      <c r="E172" s="10">
        <v>1968</v>
      </c>
      <c r="F172" s="10">
        <v>125</v>
      </c>
      <c r="G172" s="10">
        <v>2009</v>
      </c>
      <c r="H172" s="10" t="s">
        <v>210</v>
      </c>
      <c r="I172" s="10" t="s">
        <v>636</v>
      </c>
      <c r="J172" s="20"/>
      <c r="K172" s="20">
        <v>11479</v>
      </c>
      <c r="L172" s="64" t="s">
        <v>642</v>
      </c>
      <c r="N172" s="44">
        <v>145</v>
      </c>
      <c r="P172" s="10" t="s">
        <v>1347</v>
      </c>
      <c r="Q172" s="10" t="s">
        <v>1345</v>
      </c>
      <c r="R172" s="205">
        <v>335000</v>
      </c>
      <c r="S172" s="10">
        <v>2080</v>
      </c>
      <c r="T172" s="44">
        <v>1</v>
      </c>
      <c r="U172" s="83"/>
    </row>
    <row r="173" spans="1:21" s="6" customFormat="1" ht="39.75" customHeight="1" thickBot="1">
      <c r="A173" s="10" t="s">
        <v>643</v>
      </c>
      <c r="B173" s="10" t="s">
        <v>205</v>
      </c>
      <c r="C173" s="10" t="s">
        <v>644</v>
      </c>
      <c r="D173" s="10" t="s">
        <v>1123</v>
      </c>
      <c r="E173" s="10">
        <v>1397</v>
      </c>
      <c r="F173" s="10">
        <v>50</v>
      </c>
      <c r="G173" s="10">
        <v>2000</v>
      </c>
      <c r="H173" s="10" t="s">
        <v>645</v>
      </c>
      <c r="I173" s="10" t="s">
        <v>342</v>
      </c>
      <c r="J173" s="20">
        <v>3328</v>
      </c>
      <c r="K173" s="20">
        <v>4295</v>
      </c>
      <c r="L173" s="64" t="s">
        <v>646</v>
      </c>
      <c r="N173" s="44">
        <v>146</v>
      </c>
      <c r="P173" s="10" t="s">
        <v>1348</v>
      </c>
      <c r="Q173" s="10" t="s">
        <v>1349</v>
      </c>
      <c r="R173" s="205">
        <v>60000</v>
      </c>
      <c r="S173" s="10">
        <v>1569</v>
      </c>
      <c r="T173" s="44">
        <v>1</v>
      </c>
      <c r="U173" s="83"/>
    </row>
    <row r="174" spans="1:21" s="6" customFormat="1" ht="39.75" customHeight="1" thickBot="1">
      <c r="A174" s="10" t="s">
        <v>643</v>
      </c>
      <c r="B174" s="10" t="s">
        <v>234</v>
      </c>
      <c r="C174" s="10" t="s">
        <v>647</v>
      </c>
      <c r="D174" s="10" t="s">
        <v>1124</v>
      </c>
      <c r="E174" s="10">
        <v>1595</v>
      </c>
      <c r="F174" s="10">
        <v>75</v>
      </c>
      <c r="G174" s="10">
        <v>2004</v>
      </c>
      <c r="H174" s="10" t="s">
        <v>645</v>
      </c>
      <c r="I174" s="10" t="s">
        <v>342</v>
      </c>
      <c r="J174" s="20">
        <v>4519</v>
      </c>
      <c r="K174" s="20">
        <v>6633</v>
      </c>
      <c r="L174" s="64" t="s">
        <v>646</v>
      </c>
      <c r="N174" s="44">
        <v>147</v>
      </c>
      <c r="P174" s="10" t="s">
        <v>1350</v>
      </c>
      <c r="Q174" s="10" t="s">
        <v>1349</v>
      </c>
      <c r="R174" s="205">
        <v>120000</v>
      </c>
      <c r="S174" s="10">
        <v>1790</v>
      </c>
      <c r="T174" s="44">
        <v>1</v>
      </c>
      <c r="U174" s="83"/>
    </row>
    <row r="175" spans="1:21" s="6" customFormat="1" ht="39.75" customHeight="1" thickBot="1">
      <c r="A175" s="10" t="s">
        <v>643</v>
      </c>
      <c r="B175" s="10" t="s">
        <v>234</v>
      </c>
      <c r="C175" s="10" t="s">
        <v>648</v>
      </c>
      <c r="D175" s="10" t="s">
        <v>1028</v>
      </c>
      <c r="E175" s="10">
        <v>1390</v>
      </c>
      <c r="F175" s="10">
        <v>90</v>
      </c>
      <c r="G175" s="10">
        <v>2009</v>
      </c>
      <c r="H175" s="10" t="s">
        <v>645</v>
      </c>
      <c r="I175" s="10" t="s">
        <v>342</v>
      </c>
      <c r="J175" s="20">
        <v>2995</v>
      </c>
      <c r="K175" s="20">
        <v>7577</v>
      </c>
      <c r="L175" s="64" t="s">
        <v>646</v>
      </c>
      <c r="N175" s="44">
        <v>148</v>
      </c>
      <c r="P175" s="10" t="s">
        <v>1351</v>
      </c>
      <c r="Q175" s="10" t="s">
        <v>1257</v>
      </c>
      <c r="R175" s="205">
        <v>180000</v>
      </c>
      <c r="S175" s="10">
        <v>1925</v>
      </c>
      <c r="T175" s="44">
        <v>1</v>
      </c>
      <c r="U175" s="83"/>
    </row>
    <row r="176" spans="1:21" s="6" customFormat="1" ht="39.75" customHeight="1" thickBot="1">
      <c r="A176" s="10" t="s">
        <v>649</v>
      </c>
      <c r="B176" s="48" t="s">
        <v>650</v>
      </c>
      <c r="C176" s="10" t="s">
        <v>651</v>
      </c>
      <c r="D176" s="10" t="s">
        <v>1125</v>
      </c>
      <c r="E176" s="10">
        <v>1289</v>
      </c>
      <c r="F176" s="10">
        <v>50</v>
      </c>
      <c r="G176" s="10">
        <v>1996</v>
      </c>
      <c r="H176" s="10" t="s">
        <v>368</v>
      </c>
      <c r="I176" s="10" t="s">
        <v>652</v>
      </c>
      <c r="J176" s="20">
        <v>2877</v>
      </c>
      <c r="K176" s="20">
        <v>0</v>
      </c>
      <c r="L176" s="10" t="s">
        <v>653</v>
      </c>
      <c r="N176" s="44">
        <v>149</v>
      </c>
      <c r="P176" s="10" t="s">
        <v>1352</v>
      </c>
      <c r="Q176" s="10" t="s">
        <v>1353</v>
      </c>
      <c r="R176" s="205">
        <v>20000</v>
      </c>
      <c r="S176" s="10">
        <v>1420</v>
      </c>
      <c r="T176" s="44">
        <v>1</v>
      </c>
      <c r="U176" s="83"/>
    </row>
    <row r="177" spans="1:21" s="6" customFormat="1" ht="39.75" customHeight="1" thickBot="1">
      <c r="A177" s="10" t="s">
        <v>649</v>
      </c>
      <c r="B177" s="48" t="s">
        <v>654</v>
      </c>
      <c r="C177" s="10" t="s">
        <v>1029</v>
      </c>
      <c r="D177" s="127" t="s">
        <v>1519</v>
      </c>
      <c r="E177" s="10">
        <v>1390</v>
      </c>
      <c r="F177" s="10">
        <v>55</v>
      </c>
      <c r="G177" s="10">
        <v>2003</v>
      </c>
      <c r="H177" s="10" t="s">
        <v>368</v>
      </c>
      <c r="I177" s="10" t="s">
        <v>652</v>
      </c>
      <c r="J177" s="20">
        <v>3946</v>
      </c>
      <c r="K177" s="20">
        <v>4918</v>
      </c>
      <c r="L177" s="10" t="s">
        <v>653</v>
      </c>
      <c r="N177" s="44">
        <v>150</v>
      </c>
      <c r="P177" s="10" t="s">
        <v>1354</v>
      </c>
      <c r="Q177" s="127" t="s">
        <v>1526</v>
      </c>
      <c r="R177" s="205">
        <v>60000</v>
      </c>
      <c r="S177" s="10">
        <v>1565</v>
      </c>
      <c r="T177" s="44">
        <v>1</v>
      </c>
      <c r="U177" s="83"/>
    </row>
    <row r="178" spans="1:21" s="6" customFormat="1" ht="39.75" customHeight="1" thickBot="1">
      <c r="A178" s="10" t="s">
        <v>649</v>
      </c>
      <c r="B178" s="48" t="s">
        <v>655</v>
      </c>
      <c r="C178" s="10" t="s">
        <v>656</v>
      </c>
      <c r="D178" s="10" t="s">
        <v>1129</v>
      </c>
      <c r="E178" s="10">
        <v>1595</v>
      </c>
      <c r="F178" s="10">
        <v>75</v>
      </c>
      <c r="G178" s="10">
        <v>2004</v>
      </c>
      <c r="H178" s="10" t="s">
        <v>368</v>
      </c>
      <c r="I178" s="10" t="s">
        <v>652</v>
      </c>
      <c r="J178" s="20">
        <v>3946</v>
      </c>
      <c r="K178" s="20">
        <v>6479</v>
      </c>
      <c r="L178" s="10" t="s">
        <v>653</v>
      </c>
      <c r="N178" s="44">
        <v>151</v>
      </c>
      <c r="P178" s="10" t="s">
        <v>1355</v>
      </c>
      <c r="Q178" s="10" t="s">
        <v>1353</v>
      </c>
      <c r="R178" s="205">
        <v>120000</v>
      </c>
      <c r="S178" s="10">
        <v>1750</v>
      </c>
      <c r="T178" s="44">
        <v>1</v>
      </c>
      <c r="U178" s="83"/>
    </row>
    <row r="179" spans="1:21" s="6" customFormat="1" ht="39.75" customHeight="1" thickBot="1">
      <c r="A179" s="10" t="s">
        <v>649</v>
      </c>
      <c r="B179" s="48" t="s">
        <v>657</v>
      </c>
      <c r="C179" s="10" t="s">
        <v>658</v>
      </c>
      <c r="D179" s="10" t="s">
        <v>1130</v>
      </c>
      <c r="E179" s="10">
        <v>1390</v>
      </c>
      <c r="F179" s="10">
        <v>63</v>
      </c>
      <c r="G179" s="10">
        <v>2006</v>
      </c>
      <c r="H179" s="10" t="s">
        <v>368</v>
      </c>
      <c r="I179" s="10" t="s">
        <v>652</v>
      </c>
      <c r="J179" s="20">
        <v>3946</v>
      </c>
      <c r="K179" s="20">
        <v>7272</v>
      </c>
      <c r="L179" s="10" t="s">
        <v>653</v>
      </c>
      <c r="N179" s="44">
        <v>152</v>
      </c>
      <c r="P179" s="10" t="s">
        <v>1356</v>
      </c>
      <c r="Q179" s="10" t="s">
        <v>1353</v>
      </c>
      <c r="R179" s="205">
        <v>110000</v>
      </c>
      <c r="S179" s="10">
        <v>1655</v>
      </c>
      <c r="T179" s="44">
        <v>1</v>
      </c>
      <c r="U179" s="83"/>
    </row>
    <row r="180" spans="1:21" s="6" customFormat="1" ht="39.75" customHeight="1" thickBot="1">
      <c r="A180" s="37" t="s">
        <v>649</v>
      </c>
      <c r="B180" s="37" t="s">
        <v>659</v>
      </c>
      <c r="C180" s="37" t="s">
        <v>660</v>
      </c>
      <c r="D180" s="37" t="s">
        <v>1131</v>
      </c>
      <c r="E180" s="37" t="s">
        <v>661</v>
      </c>
      <c r="F180" s="37" t="s">
        <v>661</v>
      </c>
      <c r="G180" s="37">
        <v>1992</v>
      </c>
      <c r="H180" s="37" t="s">
        <v>368</v>
      </c>
      <c r="I180" s="37" t="s">
        <v>652</v>
      </c>
      <c r="J180" s="59">
        <v>264</v>
      </c>
      <c r="K180" s="59">
        <v>0</v>
      </c>
      <c r="L180" s="37" t="s">
        <v>653</v>
      </c>
      <c r="N180" s="44">
        <v>153</v>
      </c>
      <c r="P180" s="37">
        <v>21851992</v>
      </c>
      <c r="Q180" s="37"/>
      <c r="R180" s="37" t="s">
        <v>1557</v>
      </c>
      <c r="S180" s="37">
        <v>750</v>
      </c>
      <c r="T180" s="44">
        <v>0</v>
      </c>
      <c r="U180" s="83"/>
    </row>
    <row r="181" spans="1:21" s="6" customFormat="1" ht="39.75" customHeight="1" thickBot="1">
      <c r="A181" s="127"/>
      <c r="B181" s="127" t="s">
        <v>1421</v>
      </c>
      <c r="C181" s="127"/>
      <c r="D181" s="127" t="s">
        <v>1422</v>
      </c>
      <c r="E181" s="127">
        <v>1289</v>
      </c>
      <c r="F181" s="127"/>
      <c r="G181" s="127">
        <v>1999</v>
      </c>
      <c r="H181" s="127"/>
      <c r="I181" s="127"/>
      <c r="J181" s="129"/>
      <c r="K181" s="129"/>
      <c r="L181" s="127"/>
      <c r="M181" s="130"/>
      <c r="N181" s="131"/>
      <c r="O181" s="130"/>
      <c r="P181" s="127" t="s">
        <v>1423</v>
      </c>
      <c r="Q181" s="127" t="s">
        <v>1549</v>
      </c>
      <c r="R181" s="129">
        <v>25000</v>
      </c>
      <c r="S181" s="127">
        <v>1420</v>
      </c>
      <c r="T181" s="44">
        <v>1</v>
      </c>
      <c r="U181" s="83"/>
    </row>
    <row r="182" spans="1:21" s="6" customFormat="1" ht="44.25" customHeight="1">
      <c r="A182" s="164"/>
      <c r="B182" s="152" t="s">
        <v>1452</v>
      </c>
      <c r="C182" s="177"/>
      <c r="D182" s="178" t="s">
        <v>1520</v>
      </c>
      <c r="E182" s="177">
        <v>1396</v>
      </c>
      <c r="F182" s="177">
        <v>66</v>
      </c>
      <c r="G182" s="177">
        <v>2012</v>
      </c>
      <c r="H182" s="177"/>
      <c r="I182" s="177"/>
      <c r="J182" s="152"/>
      <c r="K182" s="152"/>
      <c r="L182" s="177"/>
      <c r="M182" s="179"/>
      <c r="N182" s="153"/>
      <c r="O182" s="179"/>
      <c r="P182" s="177" t="s">
        <v>1523</v>
      </c>
      <c r="Q182" s="152" t="s">
        <v>116</v>
      </c>
      <c r="R182" s="152">
        <v>200000</v>
      </c>
      <c r="S182" s="177">
        <v>1710</v>
      </c>
      <c r="T182" s="44">
        <v>1</v>
      </c>
      <c r="U182" s="289"/>
    </row>
    <row r="183" spans="1:21" s="6" customFormat="1" ht="44.25" customHeight="1">
      <c r="A183" s="164"/>
      <c r="B183" s="152" t="s">
        <v>1452</v>
      </c>
      <c r="C183" s="177"/>
      <c r="D183" s="178" t="s">
        <v>1521</v>
      </c>
      <c r="E183" s="177">
        <v>1396</v>
      </c>
      <c r="F183" s="177">
        <v>66</v>
      </c>
      <c r="G183" s="177">
        <v>2012</v>
      </c>
      <c r="H183" s="177"/>
      <c r="I183" s="177"/>
      <c r="J183" s="152"/>
      <c r="K183" s="152"/>
      <c r="L183" s="177"/>
      <c r="M183" s="179"/>
      <c r="N183" s="153"/>
      <c r="O183" s="179"/>
      <c r="P183" s="177" t="s">
        <v>1524</v>
      </c>
      <c r="Q183" s="152" t="s">
        <v>116</v>
      </c>
      <c r="R183" s="152">
        <v>200000</v>
      </c>
      <c r="S183" s="177">
        <v>1710</v>
      </c>
      <c r="T183" s="44">
        <v>1</v>
      </c>
      <c r="U183" s="289"/>
    </row>
    <row r="184" spans="1:21" s="6" customFormat="1" ht="44.25" customHeight="1">
      <c r="A184" s="164"/>
      <c r="B184" s="152" t="s">
        <v>1452</v>
      </c>
      <c r="C184" s="177"/>
      <c r="D184" s="178" t="s">
        <v>1522</v>
      </c>
      <c r="E184" s="177">
        <v>1396</v>
      </c>
      <c r="F184" s="177">
        <v>66</v>
      </c>
      <c r="G184" s="177">
        <v>2012</v>
      </c>
      <c r="H184" s="177"/>
      <c r="I184" s="177"/>
      <c r="J184" s="152"/>
      <c r="K184" s="152"/>
      <c r="L184" s="177"/>
      <c r="M184" s="179"/>
      <c r="N184" s="153"/>
      <c r="O184" s="179"/>
      <c r="P184" s="177" t="s">
        <v>1525</v>
      </c>
      <c r="Q184" s="152" t="s">
        <v>116</v>
      </c>
      <c r="R184" s="152">
        <v>200000</v>
      </c>
      <c r="S184" s="177">
        <v>1710</v>
      </c>
      <c r="T184" s="44">
        <v>1</v>
      </c>
      <c r="U184" s="289"/>
    </row>
    <row r="185" spans="1:21" s="6" customFormat="1" ht="39.75" customHeight="1" thickBot="1">
      <c r="A185" s="302" t="s">
        <v>1439</v>
      </c>
      <c r="B185" s="303"/>
      <c r="C185" s="303"/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3"/>
      <c r="O185" s="303"/>
      <c r="P185" s="303"/>
      <c r="Q185" s="303"/>
      <c r="R185" s="303"/>
      <c r="S185" s="304"/>
      <c r="T185" s="44"/>
      <c r="U185" s="83"/>
    </row>
    <row r="186" spans="1:21" s="6" customFormat="1" ht="53.25" customHeight="1" thickBot="1">
      <c r="A186" s="19" t="s">
        <v>183</v>
      </c>
      <c r="B186" s="31" t="s">
        <v>220</v>
      </c>
      <c r="C186" s="31" t="s">
        <v>407</v>
      </c>
      <c r="D186" s="31" t="s">
        <v>1132</v>
      </c>
      <c r="E186" s="31">
        <v>1390</v>
      </c>
      <c r="F186" s="31">
        <v>55</v>
      </c>
      <c r="G186" s="31">
        <v>2004</v>
      </c>
      <c r="H186" s="31" t="s">
        <v>408</v>
      </c>
      <c r="I186" s="31" t="s">
        <v>409</v>
      </c>
      <c r="J186" s="29"/>
      <c r="K186" s="29">
        <v>9406</v>
      </c>
      <c r="L186" s="31" t="s">
        <v>410</v>
      </c>
      <c r="N186" s="44">
        <v>154</v>
      </c>
      <c r="P186" s="31" t="s">
        <v>1283</v>
      </c>
      <c r="Q186" s="31" t="s">
        <v>1284</v>
      </c>
      <c r="R186" s="20">
        <v>80000</v>
      </c>
      <c r="S186" s="29">
        <v>1575</v>
      </c>
      <c r="T186" s="44">
        <v>1</v>
      </c>
      <c r="U186" s="83"/>
    </row>
    <row r="187" spans="1:21" s="6" customFormat="1" ht="39.75" customHeight="1" thickBot="1">
      <c r="A187" s="10" t="s">
        <v>406</v>
      </c>
      <c r="B187" s="10" t="s">
        <v>208</v>
      </c>
      <c r="C187" s="10" t="s">
        <v>411</v>
      </c>
      <c r="D187" s="10" t="s">
        <v>1133</v>
      </c>
      <c r="E187" s="10">
        <v>1595</v>
      </c>
      <c r="F187" s="10">
        <v>75</v>
      </c>
      <c r="G187" s="10">
        <v>2004</v>
      </c>
      <c r="H187" s="10" t="s">
        <v>408</v>
      </c>
      <c r="I187" s="10" t="s">
        <v>409</v>
      </c>
      <c r="J187" s="20"/>
      <c r="K187" s="20">
        <v>8881</v>
      </c>
      <c r="L187" s="10" t="s">
        <v>412</v>
      </c>
      <c r="N187" s="44">
        <v>155</v>
      </c>
      <c r="P187" s="10" t="s">
        <v>1285</v>
      </c>
      <c r="Q187" s="10" t="s">
        <v>1284</v>
      </c>
      <c r="R187" s="205">
        <v>120000</v>
      </c>
      <c r="S187" s="20">
        <v>1790</v>
      </c>
      <c r="T187" s="44">
        <v>1</v>
      </c>
      <c r="U187" s="83"/>
    </row>
    <row r="188" spans="1:21" s="6" customFormat="1" ht="39.75" customHeight="1" thickBot="1">
      <c r="A188" s="10" t="s">
        <v>406</v>
      </c>
      <c r="B188" s="10" t="s">
        <v>208</v>
      </c>
      <c r="C188" s="10" t="s">
        <v>413</v>
      </c>
      <c r="D188" s="10" t="s">
        <v>1030</v>
      </c>
      <c r="E188" s="10">
        <v>1595</v>
      </c>
      <c r="F188" s="10">
        <v>75</v>
      </c>
      <c r="G188" s="10">
        <v>2005</v>
      </c>
      <c r="H188" s="10" t="s">
        <v>408</v>
      </c>
      <c r="I188" s="10" t="s">
        <v>409</v>
      </c>
      <c r="J188" s="20"/>
      <c r="K188" s="20">
        <v>11136</v>
      </c>
      <c r="L188" s="10" t="s">
        <v>414</v>
      </c>
      <c r="N188" s="44">
        <v>156</v>
      </c>
      <c r="P188" s="10" t="s">
        <v>1286</v>
      </c>
      <c r="Q188" s="10" t="s">
        <v>1284</v>
      </c>
      <c r="R188" s="205">
        <v>120000</v>
      </c>
      <c r="S188" s="20">
        <v>1790</v>
      </c>
      <c r="T188" s="44">
        <v>1</v>
      </c>
      <c r="U188" s="83"/>
    </row>
    <row r="189" spans="1:21" s="6" customFormat="1" ht="39.75" customHeight="1" thickBot="1">
      <c r="A189" s="10" t="s">
        <v>406</v>
      </c>
      <c r="B189" s="10" t="s">
        <v>208</v>
      </c>
      <c r="C189" s="10" t="s">
        <v>415</v>
      </c>
      <c r="D189" s="10" t="s">
        <v>1134</v>
      </c>
      <c r="E189" s="10">
        <v>1390</v>
      </c>
      <c r="F189" s="10">
        <v>90</v>
      </c>
      <c r="G189" s="10">
        <v>2009</v>
      </c>
      <c r="H189" s="10" t="s">
        <v>408</v>
      </c>
      <c r="I189" s="10" t="s">
        <v>409</v>
      </c>
      <c r="J189" s="20"/>
      <c r="K189" s="20">
        <v>14322</v>
      </c>
      <c r="L189" s="10" t="s">
        <v>416</v>
      </c>
      <c r="N189" s="44">
        <v>157</v>
      </c>
      <c r="P189" s="10" t="s">
        <v>1287</v>
      </c>
      <c r="Q189" s="10" t="s">
        <v>1284</v>
      </c>
      <c r="R189" s="205">
        <v>180000</v>
      </c>
      <c r="S189" s="20">
        <v>1925</v>
      </c>
      <c r="T189" s="44">
        <v>1</v>
      </c>
      <c r="U189" s="83"/>
    </row>
    <row r="190" spans="1:21" s="6" customFormat="1" ht="39.75" customHeight="1" thickBot="1">
      <c r="A190" s="10" t="s">
        <v>417</v>
      </c>
      <c r="B190" s="10" t="s">
        <v>418</v>
      </c>
      <c r="C190" s="10" t="s">
        <v>419</v>
      </c>
      <c r="D190" s="10" t="s">
        <v>1135</v>
      </c>
      <c r="E190" s="10">
        <v>1595</v>
      </c>
      <c r="F190" s="10">
        <v>75</v>
      </c>
      <c r="G190" s="10">
        <v>2005</v>
      </c>
      <c r="H190" s="10" t="s">
        <v>210</v>
      </c>
      <c r="I190" s="10" t="s">
        <v>211</v>
      </c>
      <c r="J190" s="20">
        <v>3389</v>
      </c>
      <c r="K190" s="20">
        <v>10461</v>
      </c>
      <c r="L190" s="10" t="s">
        <v>420</v>
      </c>
      <c r="N190" s="44">
        <v>158</v>
      </c>
      <c r="P190" s="10" t="s">
        <v>1288</v>
      </c>
      <c r="Q190" s="10" t="s">
        <v>1284</v>
      </c>
      <c r="R190" s="205">
        <v>120000</v>
      </c>
      <c r="S190" s="20">
        <v>1790</v>
      </c>
      <c r="T190" s="44">
        <v>1</v>
      </c>
      <c r="U190" s="83"/>
    </row>
    <row r="191" spans="1:21" s="6" customFormat="1" ht="39.75" customHeight="1" thickBot="1">
      <c r="A191" s="10" t="s">
        <v>417</v>
      </c>
      <c r="B191" s="10" t="s">
        <v>421</v>
      </c>
      <c r="C191" s="10" t="s">
        <v>422</v>
      </c>
      <c r="D191" s="10" t="s">
        <v>1136</v>
      </c>
      <c r="E191" s="10">
        <v>1390</v>
      </c>
      <c r="F191" s="10">
        <v>63</v>
      </c>
      <c r="G191" s="10">
        <v>2007</v>
      </c>
      <c r="H191" s="10" t="s">
        <v>210</v>
      </c>
      <c r="I191" s="10" t="s">
        <v>211</v>
      </c>
      <c r="J191" s="20">
        <v>5916</v>
      </c>
      <c r="K191" s="20">
        <v>12756</v>
      </c>
      <c r="L191" s="10" t="s">
        <v>423</v>
      </c>
      <c r="N191" s="44">
        <v>159</v>
      </c>
      <c r="P191" s="10" t="s">
        <v>1289</v>
      </c>
      <c r="Q191" s="10" t="s">
        <v>1284</v>
      </c>
      <c r="R191" s="205">
        <v>90000</v>
      </c>
      <c r="S191" s="20">
        <v>1575</v>
      </c>
      <c r="T191" s="44">
        <v>1</v>
      </c>
      <c r="U191" s="83"/>
    </row>
    <row r="192" spans="1:21" s="6" customFormat="1" ht="39.75" customHeight="1" thickBot="1">
      <c r="A192" s="10" t="s">
        <v>417</v>
      </c>
      <c r="B192" s="10" t="s">
        <v>424</v>
      </c>
      <c r="C192" s="10" t="s">
        <v>425</v>
      </c>
      <c r="D192" s="10" t="s">
        <v>1137</v>
      </c>
      <c r="E192" s="10">
        <v>1390</v>
      </c>
      <c r="F192" s="10">
        <v>74</v>
      </c>
      <c r="G192" s="10">
        <v>2004</v>
      </c>
      <c r="H192" s="10" t="s">
        <v>210</v>
      </c>
      <c r="I192" s="10" t="s">
        <v>211</v>
      </c>
      <c r="J192" s="20">
        <v>4614</v>
      </c>
      <c r="K192" s="20">
        <v>6584</v>
      </c>
      <c r="L192" s="10" t="s">
        <v>420</v>
      </c>
      <c r="N192" s="44">
        <v>160</v>
      </c>
      <c r="P192" s="10" t="s">
        <v>1290</v>
      </c>
      <c r="Q192" s="10" t="s">
        <v>1284</v>
      </c>
      <c r="R192" s="205">
        <v>76000</v>
      </c>
      <c r="S192" s="20">
        <v>1615</v>
      </c>
      <c r="T192" s="44">
        <v>1</v>
      </c>
      <c r="U192" s="83"/>
    </row>
    <row r="193" spans="1:21" s="6" customFormat="1" ht="39.75" customHeight="1" thickBot="1">
      <c r="A193" s="10" t="s">
        <v>417</v>
      </c>
      <c r="B193" s="10" t="s">
        <v>426</v>
      </c>
      <c r="C193" s="10" t="s">
        <v>427</v>
      </c>
      <c r="D193" s="10" t="s">
        <v>1138</v>
      </c>
      <c r="E193" s="10">
        <v>1397</v>
      </c>
      <c r="F193" s="10">
        <v>50</v>
      </c>
      <c r="G193" s="10">
        <v>2002</v>
      </c>
      <c r="H193" s="10" t="s">
        <v>210</v>
      </c>
      <c r="I193" s="10" t="s">
        <v>211</v>
      </c>
      <c r="J193" s="20">
        <v>4970</v>
      </c>
      <c r="K193" s="20">
        <v>7528</v>
      </c>
      <c r="L193" s="10" t="s">
        <v>420</v>
      </c>
      <c r="N193" s="44">
        <v>161</v>
      </c>
      <c r="P193" s="10" t="s">
        <v>1291</v>
      </c>
      <c r="Q193" s="10" t="s">
        <v>1284</v>
      </c>
      <c r="R193" s="205">
        <v>57000</v>
      </c>
      <c r="S193" s="20">
        <v>1610</v>
      </c>
      <c r="T193" s="44">
        <v>1</v>
      </c>
      <c r="U193" s="83"/>
    </row>
    <row r="194" spans="1:21" s="6" customFormat="1" ht="39.75" customHeight="1" thickBot="1">
      <c r="A194" s="37" t="s">
        <v>417</v>
      </c>
      <c r="B194" s="37" t="s">
        <v>203</v>
      </c>
      <c r="C194" s="37" t="s">
        <v>978</v>
      </c>
      <c r="D194" s="37" t="s">
        <v>1139</v>
      </c>
      <c r="E194" s="37"/>
      <c r="F194" s="37"/>
      <c r="G194" s="37">
        <v>2003</v>
      </c>
      <c r="H194" s="10"/>
      <c r="I194" s="10"/>
      <c r="J194" s="20"/>
      <c r="K194" s="20"/>
      <c r="L194" s="10"/>
      <c r="N194" s="44"/>
      <c r="P194" s="37" t="s">
        <v>1292</v>
      </c>
      <c r="Q194" s="37" t="s">
        <v>1293</v>
      </c>
      <c r="R194" s="37" t="s">
        <v>1557</v>
      </c>
      <c r="S194" s="37">
        <v>750</v>
      </c>
      <c r="T194" s="44">
        <v>0</v>
      </c>
      <c r="U194" s="83"/>
    </row>
    <row r="195" spans="1:21" s="6" customFormat="1" ht="39.75" customHeight="1" thickBot="1">
      <c r="A195" s="10" t="s">
        <v>428</v>
      </c>
      <c r="B195" s="10" t="s">
        <v>429</v>
      </c>
      <c r="C195" s="21" t="s">
        <v>430</v>
      </c>
      <c r="D195" s="21" t="s">
        <v>1140</v>
      </c>
      <c r="E195" s="10">
        <v>1390</v>
      </c>
      <c r="F195" s="10">
        <v>90</v>
      </c>
      <c r="G195" s="10">
        <v>2009</v>
      </c>
      <c r="H195" s="10" t="s">
        <v>210</v>
      </c>
      <c r="I195" s="10" t="s">
        <v>431</v>
      </c>
      <c r="J195" s="20">
        <v>3254</v>
      </c>
      <c r="K195" s="20">
        <v>9152</v>
      </c>
      <c r="L195" s="10" t="s">
        <v>432</v>
      </c>
      <c r="N195" s="44">
        <v>162</v>
      </c>
      <c r="P195" s="10" t="s">
        <v>1294</v>
      </c>
      <c r="Q195" s="10" t="s">
        <v>1284</v>
      </c>
      <c r="R195" s="205">
        <v>190000</v>
      </c>
      <c r="S195" s="20">
        <v>1325</v>
      </c>
      <c r="T195" s="44">
        <v>1</v>
      </c>
      <c r="U195" s="83"/>
    </row>
    <row r="196" spans="1:21" s="6" customFormat="1" ht="39.75" customHeight="1" thickBot="1">
      <c r="A196" s="10" t="s">
        <v>428</v>
      </c>
      <c r="B196" s="10" t="s">
        <v>433</v>
      </c>
      <c r="C196" s="21" t="s">
        <v>434</v>
      </c>
      <c r="D196" s="120" t="s">
        <v>1415</v>
      </c>
      <c r="E196" s="10">
        <v>1595</v>
      </c>
      <c r="F196" s="10">
        <v>75</v>
      </c>
      <c r="G196" s="10">
        <v>2004</v>
      </c>
      <c r="H196" s="10" t="s">
        <v>210</v>
      </c>
      <c r="I196" s="10" t="s">
        <v>431</v>
      </c>
      <c r="J196" s="20">
        <v>4895</v>
      </c>
      <c r="K196" s="20">
        <v>10570</v>
      </c>
      <c r="L196" s="10" t="s">
        <v>435</v>
      </c>
      <c r="N196" s="44">
        <v>163</v>
      </c>
      <c r="P196" s="10" t="s">
        <v>1295</v>
      </c>
      <c r="Q196" s="10" t="s">
        <v>1284</v>
      </c>
      <c r="R196" s="205">
        <v>120000</v>
      </c>
      <c r="S196" s="20">
        <v>1790</v>
      </c>
      <c r="T196" s="44">
        <v>1</v>
      </c>
      <c r="U196" s="83"/>
    </row>
    <row r="197" spans="1:21" s="6" customFormat="1" ht="39.75" customHeight="1" thickBot="1">
      <c r="A197" s="10" t="s">
        <v>428</v>
      </c>
      <c r="B197" s="10" t="s">
        <v>436</v>
      </c>
      <c r="C197" s="21" t="s">
        <v>437</v>
      </c>
      <c r="D197" s="21" t="s">
        <v>1141</v>
      </c>
      <c r="E197" s="10">
        <v>1364</v>
      </c>
      <c r="F197" s="10">
        <v>66</v>
      </c>
      <c r="G197" s="10">
        <v>2008</v>
      </c>
      <c r="H197" s="10" t="s">
        <v>210</v>
      </c>
      <c r="I197" s="10" t="s">
        <v>431</v>
      </c>
      <c r="J197" s="20">
        <v>3328</v>
      </c>
      <c r="K197" s="20">
        <v>13554</v>
      </c>
      <c r="L197" s="10" t="s">
        <v>438</v>
      </c>
      <c r="N197" s="44">
        <v>164</v>
      </c>
      <c r="P197" s="10" t="s">
        <v>1296</v>
      </c>
      <c r="Q197" s="10" t="s">
        <v>1284</v>
      </c>
      <c r="R197" s="279">
        <v>90000</v>
      </c>
      <c r="S197" s="20">
        <v>1163</v>
      </c>
      <c r="T197" s="44">
        <v>1</v>
      </c>
      <c r="U197" s="282"/>
    </row>
    <row r="198" spans="1:21" s="6" customFormat="1" ht="39.75" customHeight="1" thickBot="1">
      <c r="A198" s="10" t="s">
        <v>428</v>
      </c>
      <c r="B198" s="10" t="s">
        <v>199</v>
      </c>
      <c r="C198" s="10" t="s">
        <v>439</v>
      </c>
      <c r="D198" s="10" t="s">
        <v>1142</v>
      </c>
      <c r="E198" s="10">
        <v>1397</v>
      </c>
      <c r="F198" s="10">
        <v>50</v>
      </c>
      <c r="G198" s="10">
        <v>2001</v>
      </c>
      <c r="H198" s="10" t="s">
        <v>210</v>
      </c>
      <c r="I198" s="10" t="s">
        <v>431</v>
      </c>
      <c r="J198" s="20" t="s">
        <v>440</v>
      </c>
      <c r="K198" s="20">
        <v>5192</v>
      </c>
      <c r="L198" s="10" t="s">
        <v>435</v>
      </c>
      <c r="N198" s="44">
        <v>165</v>
      </c>
      <c r="P198" s="10" t="s">
        <v>1297</v>
      </c>
      <c r="Q198" s="10" t="s">
        <v>1284</v>
      </c>
      <c r="R198" s="205">
        <v>48000</v>
      </c>
      <c r="S198" s="20">
        <v>1610</v>
      </c>
      <c r="T198" s="44">
        <v>1</v>
      </c>
      <c r="U198" s="83"/>
    </row>
    <row r="199" spans="1:21" s="6" customFormat="1" ht="39.75" customHeight="1" thickBot="1">
      <c r="A199" s="10" t="s">
        <v>441</v>
      </c>
      <c r="B199" s="10" t="s">
        <v>290</v>
      </c>
      <c r="C199" s="21" t="s">
        <v>442</v>
      </c>
      <c r="D199" s="21" t="s">
        <v>1143</v>
      </c>
      <c r="E199" s="10">
        <v>1390</v>
      </c>
      <c r="F199" s="10">
        <v>59</v>
      </c>
      <c r="G199" s="10">
        <v>2007</v>
      </c>
      <c r="H199" s="10" t="s">
        <v>210</v>
      </c>
      <c r="I199" s="10" t="s">
        <v>443</v>
      </c>
      <c r="J199" s="20">
        <v>1284</v>
      </c>
      <c r="K199" s="20">
        <v>1995</v>
      </c>
      <c r="L199" s="10" t="s">
        <v>444</v>
      </c>
      <c r="N199" s="44">
        <v>166</v>
      </c>
      <c r="P199" s="10" t="s">
        <v>1298</v>
      </c>
      <c r="Q199" s="10" t="s">
        <v>1284</v>
      </c>
      <c r="R199" s="205">
        <v>95000</v>
      </c>
      <c r="S199" s="20">
        <v>1610</v>
      </c>
      <c r="T199" s="44">
        <v>1</v>
      </c>
      <c r="U199" s="83"/>
    </row>
    <row r="200" spans="1:21" s="6" customFormat="1" ht="39.75" customHeight="1" thickBot="1">
      <c r="A200" s="245" t="s">
        <v>1543</v>
      </c>
      <c r="B200" s="245" t="s">
        <v>421</v>
      </c>
      <c r="C200" s="246" t="s">
        <v>446</v>
      </c>
      <c r="D200" s="246" t="s">
        <v>1145</v>
      </c>
      <c r="E200" s="245">
        <v>1390</v>
      </c>
      <c r="F200" s="245">
        <v>55</v>
      </c>
      <c r="G200" s="245">
        <v>2002</v>
      </c>
      <c r="H200" s="245" t="s">
        <v>210</v>
      </c>
      <c r="I200" s="245" t="s">
        <v>443</v>
      </c>
      <c r="J200" s="247">
        <v>1284</v>
      </c>
      <c r="K200" s="247">
        <v>1247</v>
      </c>
      <c r="L200" s="245" t="s">
        <v>444</v>
      </c>
      <c r="M200" s="248"/>
      <c r="N200" s="249">
        <v>168</v>
      </c>
      <c r="O200" s="248"/>
      <c r="P200" s="245" t="s">
        <v>1300</v>
      </c>
      <c r="Q200" s="245" t="s">
        <v>1284</v>
      </c>
      <c r="R200" s="292" t="s">
        <v>1557</v>
      </c>
      <c r="S200" s="247">
        <v>1605</v>
      </c>
      <c r="T200" s="44">
        <v>1</v>
      </c>
      <c r="U200" s="236"/>
    </row>
    <row r="201" spans="1:21" s="6" customFormat="1" ht="39.75" customHeight="1" thickBot="1">
      <c r="A201" s="10" t="s">
        <v>441</v>
      </c>
      <c r="B201" s="10" t="s">
        <v>447</v>
      </c>
      <c r="C201" s="21" t="s">
        <v>448</v>
      </c>
      <c r="D201" s="21" t="s">
        <v>1185</v>
      </c>
      <c r="E201" s="10">
        <v>1598</v>
      </c>
      <c r="F201" s="10">
        <v>55</v>
      </c>
      <c r="G201" s="10">
        <v>1998</v>
      </c>
      <c r="H201" s="10" t="s">
        <v>210</v>
      </c>
      <c r="I201" s="10" t="s">
        <v>443</v>
      </c>
      <c r="J201" s="20">
        <v>1284</v>
      </c>
      <c r="K201" s="20">
        <v>790</v>
      </c>
      <c r="L201" s="10" t="s">
        <v>444</v>
      </c>
      <c r="N201" s="44">
        <v>169</v>
      </c>
      <c r="P201" s="10" t="s">
        <v>1301</v>
      </c>
      <c r="Q201" s="10" t="s">
        <v>1284</v>
      </c>
      <c r="R201" s="205">
        <v>25000</v>
      </c>
      <c r="S201" s="20">
        <v>1450</v>
      </c>
      <c r="T201" s="44">
        <v>1</v>
      </c>
      <c r="U201" s="83"/>
    </row>
    <row r="202" spans="1:21" s="6" customFormat="1" ht="39.75" customHeight="1" thickBot="1">
      <c r="A202" s="10" t="s">
        <v>441</v>
      </c>
      <c r="B202" s="10" t="s">
        <v>285</v>
      </c>
      <c r="C202" s="21" t="s">
        <v>449</v>
      </c>
      <c r="D202" s="21" t="s">
        <v>1146</v>
      </c>
      <c r="E202" s="10">
        <v>1598</v>
      </c>
      <c r="F202" s="10">
        <v>77</v>
      </c>
      <c r="G202" s="10">
        <v>2009</v>
      </c>
      <c r="H202" s="10" t="s">
        <v>210</v>
      </c>
      <c r="I202" s="10" t="s">
        <v>443</v>
      </c>
      <c r="J202" s="20">
        <v>1352</v>
      </c>
      <c r="K202" s="20">
        <v>2782</v>
      </c>
      <c r="L202" s="10" t="s">
        <v>450</v>
      </c>
      <c r="N202" s="44">
        <v>170</v>
      </c>
      <c r="P202" s="10" t="s">
        <v>1302</v>
      </c>
      <c r="Q202" s="10" t="s">
        <v>1284</v>
      </c>
      <c r="R202" s="205">
        <v>250000</v>
      </c>
      <c r="S202" s="20">
        <v>1965</v>
      </c>
      <c r="T202" s="44">
        <v>1</v>
      </c>
      <c r="U202" s="83"/>
    </row>
    <row r="203" spans="1:21" s="6" customFormat="1" ht="39.75" customHeight="1" thickBot="1">
      <c r="A203" s="37" t="s">
        <v>441</v>
      </c>
      <c r="B203" s="37" t="s">
        <v>451</v>
      </c>
      <c r="C203" s="61" t="s">
        <v>452</v>
      </c>
      <c r="D203" s="61" t="s">
        <v>1147</v>
      </c>
      <c r="E203" s="37"/>
      <c r="F203" s="37"/>
      <c r="G203" s="108">
        <v>1993</v>
      </c>
      <c r="H203" s="37" t="s">
        <v>210</v>
      </c>
      <c r="I203" s="37" t="s">
        <v>443</v>
      </c>
      <c r="J203" s="59">
        <v>60</v>
      </c>
      <c r="K203" s="59">
        <v>0</v>
      </c>
      <c r="L203" s="37" t="s">
        <v>444</v>
      </c>
      <c r="N203" s="44">
        <v>171</v>
      </c>
      <c r="O203" s="7"/>
      <c r="P203" s="37" t="s">
        <v>1303</v>
      </c>
      <c r="Q203" s="37" t="s">
        <v>1257</v>
      </c>
      <c r="R203" s="293" t="s">
        <v>1557</v>
      </c>
      <c r="S203" s="37">
        <v>600</v>
      </c>
      <c r="T203" s="44">
        <v>0</v>
      </c>
      <c r="U203" s="84"/>
    </row>
    <row r="204" spans="1:21" s="6" customFormat="1" ht="44.25" customHeight="1">
      <c r="A204" s="164"/>
      <c r="B204" s="152" t="s">
        <v>1452</v>
      </c>
      <c r="C204" s="177"/>
      <c r="D204" s="178" t="s">
        <v>1511</v>
      </c>
      <c r="E204" s="177">
        <v>1396</v>
      </c>
      <c r="F204" s="177">
        <v>66</v>
      </c>
      <c r="G204" s="177">
        <v>2012</v>
      </c>
      <c r="H204" s="177"/>
      <c r="I204" s="177"/>
      <c r="J204" s="152"/>
      <c r="K204" s="152"/>
      <c r="L204" s="177"/>
      <c r="M204" s="179"/>
      <c r="N204" s="153"/>
      <c r="O204" s="179"/>
      <c r="P204" s="156" t="s">
        <v>1512</v>
      </c>
      <c r="Q204" s="152" t="s">
        <v>116</v>
      </c>
      <c r="R204" s="152">
        <v>200000</v>
      </c>
      <c r="S204" s="177">
        <v>1710</v>
      </c>
      <c r="T204" s="44">
        <v>1</v>
      </c>
      <c r="U204" s="289"/>
    </row>
    <row r="205" spans="1:21" s="6" customFormat="1" ht="44.25" customHeight="1">
      <c r="A205" s="164"/>
      <c r="B205" s="152" t="s">
        <v>1452</v>
      </c>
      <c r="C205" s="177"/>
      <c r="D205" s="178" t="s">
        <v>1513</v>
      </c>
      <c r="E205" s="177">
        <v>1396</v>
      </c>
      <c r="F205" s="177">
        <v>66</v>
      </c>
      <c r="G205" s="177">
        <v>2012</v>
      </c>
      <c r="H205" s="177"/>
      <c r="I205" s="177"/>
      <c r="J205" s="152"/>
      <c r="K205" s="152"/>
      <c r="L205" s="177"/>
      <c r="M205" s="179"/>
      <c r="N205" s="153"/>
      <c r="O205" s="179"/>
      <c r="P205" s="156" t="s">
        <v>1514</v>
      </c>
      <c r="Q205" s="152" t="s">
        <v>116</v>
      </c>
      <c r="R205" s="152">
        <v>200000</v>
      </c>
      <c r="S205" s="177">
        <v>1710</v>
      </c>
      <c r="T205" s="44">
        <v>1</v>
      </c>
      <c r="U205" s="289"/>
    </row>
    <row r="206" spans="1:21" s="6" customFormat="1" ht="44.25" customHeight="1">
      <c r="A206" s="164"/>
      <c r="B206" s="152" t="s">
        <v>1452</v>
      </c>
      <c r="C206" s="177"/>
      <c r="D206" s="178" t="s">
        <v>1515</v>
      </c>
      <c r="E206" s="177">
        <v>1396</v>
      </c>
      <c r="F206" s="177">
        <v>66</v>
      </c>
      <c r="G206" s="177">
        <v>2012</v>
      </c>
      <c r="H206" s="177"/>
      <c r="I206" s="177"/>
      <c r="J206" s="152"/>
      <c r="K206" s="152"/>
      <c r="L206" s="177"/>
      <c r="M206" s="179"/>
      <c r="N206" s="153"/>
      <c r="O206" s="179"/>
      <c r="P206" s="156" t="s">
        <v>1516</v>
      </c>
      <c r="Q206" s="152" t="s">
        <v>116</v>
      </c>
      <c r="R206" s="152">
        <v>200000</v>
      </c>
      <c r="S206" s="177">
        <v>1710</v>
      </c>
      <c r="T206" s="44">
        <v>1</v>
      </c>
      <c r="U206" s="289"/>
    </row>
    <row r="207" spans="1:21" s="6" customFormat="1" ht="44.25" customHeight="1">
      <c r="A207" s="164"/>
      <c r="B207" s="152" t="s">
        <v>1452</v>
      </c>
      <c r="C207" s="177"/>
      <c r="D207" s="178" t="s">
        <v>1517</v>
      </c>
      <c r="E207" s="177">
        <v>1396</v>
      </c>
      <c r="F207" s="177">
        <v>66</v>
      </c>
      <c r="G207" s="177">
        <v>2012</v>
      </c>
      <c r="H207" s="177"/>
      <c r="I207" s="177"/>
      <c r="J207" s="152"/>
      <c r="K207" s="152"/>
      <c r="L207" s="177"/>
      <c r="M207" s="179"/>
      <c r="N207" s="153"/>
      <c r="O207" s="179"/>
      <c r="P207" s="156" t="s">
        <v>1518</v>
      </c>
      <c r="Q207" s="152" t="s">
        <v>116</v>
      </c>
      <c r="R207" s="152">
        <v>200000</v>
      </c>
      <c r="S207" s="177">
        <v>1710</v>
      </c>
      <c r="T207" s="44">
        <v>1</v>
      </c>
      <c r="U207" s="289"/>
    </row>
    <row r="208" spans="1:21" s="6" customFormat="1" ht="39.75" customHeight="1" thickBot="1">
      <c r="A208" s="302" t="s">
        <v>1440</v>
      </c>
      <c r="B208" s="303"/>
      <c r="C208" s="303"/>
      <c r="D208" s="303"/>
      <c r="E208" s="303"/>
      <c r="F208" s="303"/>
      <c r="G208" s="303"/>
      <c r="H208" s="303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304"/>
      <c r="T208" s="44"/>
      <c r="U208" s="84"/>
    </row>
    <row r="209" spans="1:21" s="6" customFormat="1" ht="55.5" customHeight="1" thickBot="1">
      <c r="A209" s="19" t="s">
        <v>1510</v>
      </c>
      <c r="B209" s="31" t="s">
        <v>570</v>
      </c>
      <c r="C209" s="31" t="s">
        <v>571</v>
      </c>
      <c r="D209" s="31" t="s">
        <v>1148</v>
      </c>
      <c r="E209" s="31">
        <v>1390</v>
      </c>
      <c r="F209" s="31">
        <v>55</v>
      </c>
      <c r="G209" s="31">
        <v>2000</v>
      </c>
      <c r="H209" s="31" t="s">
        <v>287</v>
      </c>
      <c r="I209" s="31" t="s">
        <v>572</v>
      </c>
      <c r="J209" s="29">
        <v>4104</v>
      </c>
      <c r="K209" s="29">
        <v>6964</v>
      </c>
      <c r="L209" s="31" t="s">
        <v>573</v>
      </c>
      <c r="M209" s="7"/>
      <c r="N209" s="44">
        <v>172</v>
      </c>
      <c r="P209" s="31" t="s">
        <v>1256</v>
      </c>
      <c r="Q209" s="31" t="s">
        <v>1257</v>
      </c>
      <c r="R209" s="31">
        <v>60000</v>
      </c>
      <c r="S209" s="31">
        <v>1575</v>
      </c>
      <c r="T209" s="44">
        <v>1</v>
      </c>
      <c r="U209" s="83"/>
    </row>
    <row r="210" spans="1:21" s="6" customFormat="1" ht="39.75" customHeight="1" thickBot="1">
      <c r="A210" s="10" t="s">
        <v>569</v>
      </c>
      <c r="B210" s="10" t="s">
        <v>574</v>
      </c>
      <c r="C210" s="10" t="s">
        <v>575</v>
      </c>
      <c r="D210" s="10" t="s">
        <v>1149</v>
      </c>
      <c r="E210" s="10">
        <v>1595</v>
      </c>
      <c r="F210" s="10">
        <v>75</v>
      </c>
      <c r="G210" s="10">
        <v>2004</v>
      </c>
      <c r="H210" s="10" t="s">
        <v>287</v>
      </c>
      <c r="I210" s="10" t="s">
        <v>572</v>
      </c>
      <c r="J210" s="20">
        <v>4104</v>
      </c>
      <c r="K210" s="20">
        <v>7557</v>
      </c>
      <c r="L210" s="10" t="s">
        <v>573</v>
      </c>
      <c r="N210" s="44">
        <v>173</v>
      </c>
      <c r="P210" s="27" t="s">
        <v>1258</v>
      </c>
      <c r="Q210" s="27" t="s">
        <v>1259</v>
      </c>
      <c r="R210" s="74">
        <v>120000</v>
      </c>
      <c r="S210" s="27">
        <v>1790</v>
      </c>
      <c r="T210" s="44">
        <v>1</v>
      </c>
      <c r="U210" s="83"/>
    </row>
    <row r="211" spans="1:21" s="6" customFormat="1" ht="39.75" customHeight="1" thickBot="1">
      <c r="A211" s="10" t="s">
        <v>569</v>
      </c>
      <c r="B211" s="10" t="s">
        <v>574</v>
      </c>
      <c r="C211" s="10" t="s">
        <v>576</v>
      </c>
      <c r="D211" s="10" t="s">
        <v>1429</v>
      </c>
      <c r="E211" s="10">
        <v>1595</v>
      </c>
      <c r="F211" s="10">
        <v>75</v>
      </c>
      <c r="G211" s="10">
        <v>2005</v>
      </c>
      <c r="H211" s="10" t="s">
        <v>287</v>
      </c>
      <c r="I211" s="10" t="s">
        <v>572</v>
      </c>
      <c r="J211" s="20">
        <v>4104</v>
      </c>
      <c r="K211" s="20">
        <v>11315</v>
      </c>
      <c r="L211" s="10" t="s">
        <v>573</v>
      </c>
      <c r="N211" s="44">
        <v>174</v>
      </c>
      <c r="P211" s="27" t="s">
        <v>1260</v>
      </c>
      <c r="Q211" s="27" t="s">
        <v>1257</v>
      </c>
      <c r="R211" s="205">
        <v>120000</v>
      </c>
      <c r="S211" s="27">
        <v>1790</v>
      </c>
      <c r="T211" s="44">
        <v>1</v>
      </c>
      <c r="U211" s="83"/>
    </row>
    <row r="212" spans="1:21" s="6" customFormat="1" ht="39.75" customHeight="1" thickBot="1">
      <c r="A212" s="10" t="s">
        <v>569</v>
      </c>
      <c r="B212" s="10" t="s">
        <v>577</v>
      </c>
      <c r="C212" s="10" t="s">
        <v>1561</v>
      </c>
      <c r="D212" s="127" t="s">
        <v>1562</v>
      </c>
      <c r="E212" s="10">
        <v>1390</v>
      </c>
      <c r="F212" s="10">
        <v>63</v>
      </c>
      <c r="G212" s="10">
        <v>2008</v>
      </c>
      <c r="H212" s="10" t="s">
        <v>287</v>
      </c>
      <c r="I212" s="10" t="s">
        <v>572</v>
      </c>
      <c r="J212" s="20">
        <v>4104</v>
      </c>
      <c r="K212" s="20">
        <v>8228</v>
      </c>
      <c r="L212" s="10" t="s">
        <v>573</v>
      </c>
      <c r="N212" s="44">
        <v>175</v>
      </c>
      <c r="P212" s="27" t="s">
        <v>1261</v>
      </c>
      <c r="Q212" s="27" t="s">
        <v>1259</v>
      </c>
      <c r="R212" s="205">
        <v>140000</v>
      </c>
      <c r="S212" s="27">
        <v>1670</v>
      </c>
      <c r="T212" s="44">
        <v>1</v>
      </c>
      <c r="U212" s="83" t="s">
        <v>916</v>
      </c>
    </row>
    <row r="213" spans="1:21" s="6" customFormat="1" ht="39.75" customHeight="1" thickBot="1">
      <c r="A213" s="10" t="s">
        <v>578</v>
      </c>
      <c r="B213" s="10" t="s">
        <v>579</v>
      </c>
      <c r="C213" s="10" t="s">
        <v>580</v>
      </c>
      <c r="D213" s="10" t="s">
        <v>1150</v>
      </c>
      <c r="E213" s="10">
        <v>1197</v>
      </c>
      <c r="F213" s="10">
        <v>77</v>
      </c>
      <c r="G213" s="10">
        <v>2009</v>
      </c>
      <c r="H213" s="10" t="s">
        <v>581</v>
      </c>
      <c r="I213" s="10" t="s">
        <v>211</v>
      </c>
      <c r="J213" s="20">
        <v>2793</v>
      </c>
      <c r="K213" s="20">
        <v>20449</v>
      </c>
      <c r="L213" s="10" t="s">
        <v>582</v>
      </c>
      <c r="N213" s="44">
        <v>176</v>
      </c>
      <c r="P213" s="27" t="s">
        <v>1262</v>
      </c>
      <c r="Q213" s="27" t="s">
        <v>1259</v>
      </c>
      <c r="R213" s="205">
        <v>300000</v>
      </c>
      <c r="S213" s="27">
        <v>1890</v>
      </c>
      <c r="T213" s="44">
        <v>1</v>
      </c>
      <c r="U213" s="83"/>
    </row>
    <row r="214" spans="1:21" s="6" customFormat="1" ht="39.75" customHeight="1" thickBot="1">
      <c r="A214" s="10" t="s">
        <v>578</v>
      </c>
      <c r="B214" s="10" t="s">
        <v>583</v>
      </c>
      <c r="C214" s="10" t="s">
        <v>584</v>
      </c>
      <c r="D214" s="10" t="s">
        <v>1151</v>
      </c>
      <c r="E214" s="10">
        <v>1595</v>
      </c>
      <c r="F214" s="10">
        <v>75</v>
      </c>
      <c r="G214" s="10">
        <v>2004</v>
      </c>
      <c r="H214" s="10" t="s">
        <v>581</v>
      </c>
      <c r="I214" s="10" t="s">
        <v>211</v>
      </c>
      <c r="J214" s="20">
        <v>3719</v>
      </c>
      <c r="K214" s="20">
        <v>18534</v>
      </c>
      <c r="L214" s="10" t="s">
        <v>585</v>
      </c>
      <c r="N214" s="44">
        <v>177</v>
      </c>
      <c r="P214" s="27" t="s">
        <v>1263</v>
      </c>
      <c r="Q214" s="27" t="s">
        <v>1259</v>
      </c>
      <c r="R214" s="205">
        <v>120000</v>
      </c>
      <c r="S214" s="27">
        <v>1790</v>
      </c>
      <c r="T214" s="44">
        <v>1</v>
      </c>
      <c r="U214" s="83"/>
    </row>
    <row r="215" spans="1:21" s="6" customFormat="1" ht="39.75" customHeight="1" thickBot="1">
      <c r="A215" s="10" t="s">
        <v>578</v>
      </c>
      <c r="B215" s="10" t="s">
        <v>586</v>
      </c>
      <c r="C215" s="10" t="s">
        <v>587</v>
      </c>
      <c r="D215" s="10" t="s">
        <v>1152</v>
      </c>
      <c r="E215" s="10">
        <v>1390</v>
      </c>
      <c r="F215" s="10">
        <v>55</v>
      </c>
      <c r="G215" s="10">
        <v>2005</v>
      </c>
      <c r="H215" s="10" t="s">
        <v>581</v>
      </c>
      <c r="I215" s="10" t="s">
        <v>211</v>
      </c>
      <c r="J215" s="20">
        <v>3719</v>
      </c>
      <c r="K215" s="20">
        <v>17599</v>
      </c>
      <c r="L215" s="10" t="s">
        <v>588</v>
      </c>
      <c r="N215" s="44">
        <v>178</v>
      </c>
      <c r="P215" s="27" t="s">
        <v>1264</v>
      </c>
      <c r="Q215" s="27" t="s">
        <v>1259</v>
      </c>
      <c r="R215" s="205">
        <v>70000</v>
      </c>
      <c r="S215" s="27">
        <v>1610</v>
      </c>
      <c r="T215" s="44">
        <v>1</v>
      </c>
      <c r="U215" s="83"/>
    </row>
    <row r="216" spans="1:21" s="6" customFormat="1" ht="39.75" customHeight="1" thickBot="1">
      <c r="A216" s="10" t="s">
        <v>589</v>
      </c>
      <c r="B216" s="10" t="s">
        <v>220</v>
      </c>
      <c r="C216" s="10" t="s">
        <v>592</v>
      </c>
      <c r="D216" s="10" t="s">
        <v>1154</v>
      </c>
      <c r="E216" s="10">
        <v>1984</v>
      </c>
      <c r="F216" s="10">
        <v>85</v>
      </c>
      <c r="G216" s="10">
        <v>2005</v>
      </c>
      <c r="H216" s="10" t="s">
        <v>222</v>
      </c>
      <c r="I216" s="10" t="s">
        <v>320</v>
      </c>
      <c r="J216" s="20">
        <v>8868</v>
      </c>
      <c r="K216" s="20">
        <v>15960</v>
      </c>
      <c r="L216" s="64" t="s">
        <v>591</v>
      </c>
      <c r="N216" s="44">
        <v>180</v>
      </c>
      <c r="P216" s="27" t="s">
        <v>1266</v>
      </c>
      <c r="Q216" s="27" t="s">
        <v>1208</v>
      </c>
      <c r="R216" s="205">
        <v>85000</v>
      </c>
      <c r="S216" s="27">
        <v>1275</v>
      </c>
      <c r="T216" s="44">
        <v>1</v>
      </c>
      <c r="U216" s="83"/>
    </row>
    <row r="217" spans="1:21" s="6" customFormat="1" ht="39.75" customHeight="1" thickBot="1">
      <c r="A217" s="10" t="s">
        <v>589</v>
      </c>
      <c r="B217" s="10" t="s">
        <v>208</v>
      </c>
      <c r="C217" s="10" t="s">
        <v>593</v>
      </c>
      <c r="D217" s="10" t="s">
        <v>1155</v>
      </c>
      <c r="E217" s="10">
        <v>1915</v>
      </c>
      <c r="F217" s="10">
        <v>75</v>
      </c>
      <c r="G217" s="10">
        <v>2005</v>
      </c>
      <c r="H217" s="10" t="s">
        <v>222</v>
      </c>
      <c r="I217" s="10" t="s">
        <v>320</v>
      </c>
      <c r="J217" s="20">
        <v>5510</v>
      </c>
      <c r="K217" s="20">
        <v>19684</v>
      </c>
      <c r="L217" s="64" t="s">
        <v>591</v>
      </c>
      <c r="N217" s="44">
        <v>181</v>
      </c>
      <c r="P217" s="27" t="s">
        <v>1267</v>
      </c>
      <c r="Q217" s="27" t="s">
        <v>1208</v>
      </c>
      <c r="R217" s="205">
        <v>145000</v>
      </c>
      <c r="S217" s="27">
        <v>1520</v>
      </c>
      <c r="T217" s="44">
        <v>1</v>
      </c>
      <c r="U217" s="83"/>
    </row>
    <row r="218" spans="1:21" s="6" customFormat="1" ht="39.75" customHeight="1" thickBot="1">
      <c r="A218" s="10" t="s">
        <v>589</v>
      </c>
      <c r="B218" s="10" t="s">
        <v>594</v>
      </c>
      <c r="C218" s="10" t="s">
        <v>595</v>
      </c>
      <c r="D218" s="10" t="s">
        <v>1031</v>
      </c>
      <c r="E218" s="10">
        <v>1587</v>
      </c>
      <c r="F218" s="10">
        <v>80</v>
      </c>
      <c r="G218" s="10">
        <v>2008</v>
      </c>
      <c r="H218" s="10" t="s">
        <v>222</v>
      </c>
      <c r="I218" s="10" t="s">
        <v>320</v>
      </c>
      <c r="J218" s="20">
        <v>6376</v>
      </c>
      <c r="K218" s="20">
        <v>14508</v>
      </c>
      <c r="L218" s="64" t="s">
        <v>591</v>
      </c>
      <c r="N218" s="44">
        <v>182</v>
      </c>
      <c r="P218" s="27" t="s">
        <v>1268</v>
      </c>
      <c r="Q218" s="27" t="s">
        <v>1208</v>
      </c>
      <c r="R218" s="281">
        <v>170000</v>
      </c>
      <c r="S218" s="27">
        <v>1502</v>
      </c>
      <c r="T218" s="44">
        <v>1</v>
      </c>
      <c r="U218" s="284"/>
    </row>
    <row r="219" spans="1:21" s="6" customFormat="1" ht="39.75" customHeight="1" thickBot="1">
      <c r="A219" s="10" t="s">
        <v>589</v>
      </c>
      <c r="B219" s="10" t="s">
        <v>220</v>
      </c>
      <c r="C219" s="10" t="s">
        <v>596</v>
      </c>
      <c r="D219" s="10" t="s">
        <v>1156</v>
      </c>
      <c r="E219" s="10">
        <v>1397</v>
      </c>
      <c r="F219" s="10">
        <v>50</v>
      </c>
      <c r="G219" s="10">
        <v>2002</v>
      </c>
      <c r="H219" s="10" t="s">
        <v>222</v>
      </c>
      <c r="I219" s="10" t="s">
        <v>320</v>
      </c>
      <c r="J219" s="20">
        <v>6376</v>
      </c>
      <c r="K219" s="20">
        <v>6533</v>
      </c>
      <c r="L219" s="64" t="s">
        <v>591</v>
      </c>
      <c r="N219" s="44">
        <v>183</v>
      </c>
      <c r="P219" s="27" t="s">
        <v>1269</v>
      </c>
      <c r="Q219" s="27" t="s">
        <v>1208</v>
      </c>
      <c r="R219" s="205">
        <v>56000</v>
      </c>
      <c r="S219" s="27">
        <v>1615</v>
      </c>
      <c r="T219" s="44">
        <v>1</v>
      </c>
      <c r="U219" s="83"/>
    </row>
    <row r="220" spans="1:21" s="6" customFormat="1" ht="39.75" customHeight="1" thickBot="1">
      <c r="A220" s="10" t="s">
        <v>597</v>
      </c>
      <c r="B220" s="22" t="s">
        <v>598</v>
      </c>
      <c r="C220" s="20" t="s">
        <v>599</v>
      </c>
      <c r="D220" s="20" t="s">
        <v>1157</v>
      </c>
      <c r="E220" s="20">
        <v>1390</v>
      </c>
      <c r="F220" s="20">
        <v>63</v>
      </c>
      <c r="G220" s="49">
        <v>2009</v>
      </c>
      <c r="H220" s="20" t="s">
        <v>600</v>
      </c>
      <c r="I220" s="20" t="s">
        <v>601</v>
      </c>
      <c r="J220" s="20">
        <v>4462</v>
      </c>
      <c r="K220" s="20">
        <v>5353</v>
      </c>
      <c r="L220" s="66" t="s">
        <v>602</v>
      </c>
      <c r="N220" s="44">
        <v>184</v>
      </c>
      <c r="P220" s="34" t="s">
        <v>1270</v>
      </c>
      <c r="Q220" s="73" t="s">
        <v>1191</v>
      </c>
      <c r="R220" s="205">
        <v>150000</v>
      </c>
      <c r="S220" s="73">
        <v>1590</v>
      </c>
      <c r="T220" s="44">
        <v>1</v>
      </c>
      <c r="U220" s="83"/>
    </row>
    <row r="221" spans="1:21" s="6" customFormat="1" ht="39.75" customHeight="1" thickBot="1">
      <c r="A221" s="10" t="s">
        <v>597</v>
      </c>
      <c r="B221" s="22" t="s">
        <v>603</v>
      </c>
      <c r="C221" s="20" t="s">
        <v>604</v>
      </c>
      <c r="D221" s="20" t="s">
        <v>1158</v>
      </c>
      <c r="E221" s="20">
        <v>1397</v>
      </c>
      <c r="F221" s="20">
        <v>50</v>
      </c>
      <c r="G221" s="49">
        <v>2002</v>
      </c>
      <c r="H221" s="20" t="s">
        <v>368</v>
      </c>
      <c r="I221" s="50" t="s">
        <v>605</v>
      </c>
      <c r="J221" s="20">
        <v>6822</v>
      </c>
      <c r="K221" s="20">
        <v>7988</v>
      </c>
      <c r="L221" s="66" t="s">
        <v>602</v>
      </c>
      <c r="N221" s="44">
        <v>185</v>
      </c>
      <c r="P221" s="34" t="s">
        <v>1271</v>
      </c>
      <c r="Q221" s="73" t="s">
        <v>1191</v>
      </c>
      <c r="R221" s="205">
        <v>57000</v>
      </c>
      <c r="S221" s="73">
        <v>1610</v>
      </c>
      <c r="T221" s="44">
        <v>1</v>
      </c>
      <c r="U221" s="83"/>
    </row>
    <row r="222" spans="1:21" s="6" customFormat="1" ht="39.75" customHeight="1" thickBot="1">
      <c r="A222" s="10" t="s">
        <v>597</v>
      </c>
      <c r="B222" s="22" t="s">
        <v>606</v>
      </c>
      <c r="C222" s="20" t="s">
        <v>607</v>
      </c>
      <c r="D222" s="20" t="s">
        <v>1159</v>
      </c>
      <c r="E222" s="20">
        <v>1595</v>
      </c>
      <c r="F222" s="20">
        <v>75</v>
      </c>
      <c r="G222" s="49">
        <v>2004</v>
      </c>
      <c r="H222" s="20" t="s">
        <v>368</v>
      </c>
      <c r="I222" s="50" t="s">
        <v>605</v>
      </c>
      <c r="J222" s="20">
        <v>6822</v>
      </c>
      <c r="K222" s="20">
        <v>9946</v>
      </c>
      <c r="L222" s="66" t="s">
        <v>602</v>
      </c>
      <c r="N222" s="44">
        <v>186</v>
      </c>
      <c r="P222" s="34" t="s">
        <v>1272</v>
      </c>
      <c r="Q222" s="73" t="s">
        <v>1191</v>
      </c>
      <c r="R222" s="205">
        <v>130000</v>
      </c>
      <c r="S222" s="73">
        <v>1790</v>
      </c>
      <c r="T222" s="44">
        <v>1</v>
      </c>
      <c r="U222" s="83"/>
    </row>
    <row r="223" spans="1:21" s="6" customFormat="1" ht="39.75" customHeight="1" thickBot="1">
      <c r="A223" s="10" t="s">
        <v>608</v>
      </c>
      <c r="B223" s="10" t="s">
        <v>421</v>
      </c>
      <c r="C223" s="10" t="s">
        <v>609</v>
      </c>
      <c r="D223" s="10" t="s">
        <v>1160</v>
      </c>
      <c r="E223" s="10">
        <v>1390</v>
      </c>
      <c r="F223" s="10">
        <v>55</v>
      </c>
      <c r="G223" s="10">
        <v>2004</v>
      </c>
      <c r="H223" s="20" t="s">
        <v>368</v>
      </c>
      <c r="I223" s="10" t="s">
        <v>610</v>
      </c>
      <c r="J223" s="20">
        <v>4054</v>
      </c>
      <c r="K223" s="20">
        <v>8147</v>
      </c>
      <c r="L223" s="64" t="s">
        <v>611</v>
      </c>
      <c r="N223" s="44">
        <v>187</v>
      </c>
      <c r="P223" s="10" t="s">
        <v>1273</v>
      </c>
      <c r="Q223" s="10" t="s">
        <v>1191</v>
      </c>
      <c r="R223" s="205">
        <v>80000</v>
      </c>
      <c r="S223" s="10">
        <v>1575</v>
      </c>
      <c r="T223" s="44">
        <v>1</v>
      </c>
      <c r="U223" s="83"/>
    </row>
    <row r="224" spans="1:21" s="6" customFormat="1" ht="39.75" customHeight="1" thickBot="1">
      <c r="A224" s="10" t="s">
        <v>608</v>
      </c>
      <c r="B224" s="10" t="s">
        <v>290</v>
      </c>
      <c r="C224" s="10" t="s">
        <v>612</v>
      </c>
      <c r="D224" s="10" t="s">
        <v>1161</v>
      </c>
      <c r="E224" s="10">
        <v>1390</v>
      </c>
      <c r="F224" s="10">
        <v>55</v>
      </c>
      <c r="G224" s="10">
        <v>2004</v>
      </c>
      <c r="H224" s="20" t="s">
        <v>368</v>
      </c>
      <c r="I224" s="10" t="s">
        <v>610</v>
      </c>
      <c r="J224" s="20">
        <v>4054</v>
      </c>
      <c r="K224" s="20"/>
      <c r="L224" s="64" t="s">
        <v>611</v>
      </c>
      <c r="N224" s="44">
        <v>188</v>
      </c>
      <c r="P224" s="10" t="s">
        <v>1274</v>
      </c>
      <c r="Q224" s="10" t="s">
        <v>1257</v>
      </c>
      <c r="R224" s="205">
        <v>76000</v>
      </c>
      <c r="S224" s="10">
        <v>1610</v>
      </c>
      <c r="T224" s="44">
        <v>1</v>
      </c>
      <c r="U224" s="83"/>
    </row>
    <row r="225" spans="1:21" s="6" customFormat="1" ht="39.75" customHeight="1" thickBot="1">
      <c r="A225" s="10" t="s">
        <v>608</v>
      </c>
      <c r="B225" s="10" t="s">
        <v>285</v>
      </c>
      <c r="C225" s="10" t="s">
        <v>613</v>
      </c>
      <c r="D225" s="10" t="s">
        <v>1162</v>
      </c>
      <c r="E225" s="10">
        <v>1390</v>
      </c>
      <c r="F225" s="10">
        <v>90</v>
      </c>
      <c r="G225" s="10">
        <v>2009</v>
      </c>
      <c r="H225" s="20" t="s">
        <v>368</v>
      </c>
      <c r="I225" s="10" t="s">
        <v>610</v>
      </c>
      <c r="J225" s="20">
        <v>4054</v>
      </c>
      <c r="K225" s="20">
        <v>15840</v>
      </c>
      <c r="L225" s="64" t="s">
        <v>611</v>
      </c>
      <c r="N225" s="44">
        <v>190</v>
      </c>
      <c r="P225" s="10" t="s">
        <v>1275</v>
      </c>
      <c r="Q225" s="10" t="s">
        <v>1257</v>
      </c>
      <c r="R225" s="205">
        <v>180000</v>
      </c>
      <c r="S225" s="10">
        <v>1925</v>
      </c>
      <c r="T225" s="44">
        <v>1</v>
      </c>
      <c r="U225" s="83"/>
    </row>
    <row r="226" spans="1:21" s="6" customFormat="1" ht="44.25" customHeight="1">
      <c r="A226" s="164"/>
      <c r="B226" s="152" t="s">
        <v>1452</v>
      </c>
      <c r="C226" s="177"/>
      <c r="D226" s="178" t="s">
        <v>1533</v>
      </c>
      <c r="E226" s="177">
        <v>1396</v>
      </c>
      <c r="F226" s="177">
        <v>66</v>
      </c>
      <c r="G226" s="177">
        <v>2012</v>
      </c>
      <c r="H226" s="177"/>
      <c r="I226" s="177"/>
      <c r="J226" s="152"/>
      <c r="K226" s="152"/>
      <c r="L226" s="177"/>
      <c r="M226" s="179"/>
      <c r="N226" s="153"/>
      <c r="O226" s="179"/>
      <c r="P226" s="156" t="s">
        <v>1535</v>
      </c>
      <c r="Q226" s="152" t="s">
        <v>116</v>
      </c>
      <c r="R226" s="152">
        <v>200000</v>
      </c>
      <c r="S226" s="177">
        <v>1710</v>
      </c>
      <c r="T226" s="44">
        <v>1</v>
      </c>
      <c r="U226" s="289"/>
    </row>
    <row r="227" spans="1:21" s="6" customFormat="1" ht="44.25" customHeight="1">
      <c r="A227" s="164"/>
      <c r="B227" s="152" t="s">
        <v>1452</v>
      </c>
      <c r="C227" s="177"/>
      <c r="D227" s="178" t="s">
        <v>1534</v>
      </c>
      <c r="E227" s="177">
        <v>1396</v>
      </c>
      <c r="F227" s="177">
        <v>66</v>
      </c>
      <c r="G227" s="177">
        <v>2012</v>
      </c>
      <c r="H227" s="177"/>
      <c r="I227" s="177"/>
      <c r="J227" s="152"/>
      <c r="K227" s="152"/>
      <c r="L227" s="177"/>
      <c r="M227" s="179"/>
      <c r="N227" s="153"/>
      <c r="O227" s="179"/>
      <c r="P227" s="156" t="s">
        <v>1536</v>
      </c>
      <c r="Q227" s="152" t="s">
        <v>116</v>
      </c>
      <c r="R227" s="152">
        <v>200000</v>
      </c>
      <c r="S227" s="177">
        <v>1710</v>
      </c>
      <c r="T227" s="44">
        <v>1</v>
      </c>
      <c r="U227" s="289"/>
    </row>
    <row r="228" spans="1:21" s="6" customFormat="1" ht="44.25" customHeight="1">
      <c r="A228" s="238" t="s">
        <v>1568</v>
      </c>
      <c r="B228" s="239" t="s">
        <v>748</v>
      </c>
      <c r="C228" s="175"/>
      <c r="D228" s="240" t="s">
        <v>1541</v>
      </c>
      <c r="E228" s="175">
        <v>1595</v>
      </c>
      <c r="F228" s="175">
        <v>75</v>
      </c>
      <c r="G228" s="175">
        <v>2001</v>
      </c>
      <c r="H228" s="175"/>
      <c r="I228" s="175"/>
      <c r="J228" s="239"/>
      <c r="K228" s="239"/>
      <c r="L228" s="175"/>
      <c r="M228" s="241"/>
      <c r="N228" s="242"/>
      <c r="O228" s="241"/>
      <c r="P228" s="243" t="s">
        <v>1542</v>
      </c>
      <c r="Q228" s="244" t="s">
        <v>1569</v>
      </c>
      <c r="R228" s="239">
        <v>60000</v>
      </c>
      <c r="S228" s="175">
        <v>1790</v>
      </c>
      <c r="T228" s="44">
        <v>1</v>
      </c>
      <c r="U228" s="289"/>
    </row>
    <row r="229" spans="1:21" s="6" customFormat="1" ht="39.75" customHeight="1" thickBot="1">
      <c r="A229" s="302" t="s">
        <v>1441</v>
      </c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4"/>
      <c r="T229" s="44"/>
      <c r="U229" s="83"/>
    </row>
    <row r="230" spans="1:21" s="6" customFormat="1" ht="57.75" customHeight="1" thickBot="1">
      <c r="A230" s="19" t="s">
        <v>184</v>
      </c>
      <c r="B230" s="31" t="s">
        <v>454</v>
      </c>
      <c r="C230" s="31" t="s">
        <v>455</v>
      </c>
      <c r="D230" s="31" t="s">
        <v>1032</v>
      </c>
      <c r="E230" s="31">
        <v>1595</v>
      </c>
      <c r="F230" s="31">
        <v>75</v>
      </c>
      <c r="G230" s="31">
        <v>2005</v>
      </c>
      <c r="H230" s="31" t="s">
        <v>456</v>
      </c>
      <c r="I230" s="31" t="s">
        <v>457</v>
      </c>
      <c r="J230" s="29">
        <v>3049</v>
      </c>
      <c r="K230" s="29">
        <f>8391-J230</f>
        <v>5342</v>
      </c>
      <c r="L230" s="64" t="s">
        <v>458</v>
      </c>
      <c r="M230" s="7"/>
      <c r="N230" s="44">
        <v>191</v>
      </c>
      <c r="P230" s="31" t="s">
        <v>1332</v>
      </c>
      <c r="Q230" s="31" t="s">
        <v>1305</v>
      </c>
      <c r="R230" s="205">
        <v>120000</v>
      </c>
      <c r="S230" s="31">
        <v>1820</v>
      </c>
      <c r="T230" s="44">
        <v>1</v>
      </c>
      <c r="U230" s="83"/>
    </row>
    <row r="231" spans="1:21" s="6" customFormat="1" ht="39.75" customHeight="1" thickBot="1">
      <c r="A231" s="10" t="s">
        <v>453</v>
      </c>
      <c r="B231" s="10" t="s">
        <v>459</v>
      </c>
      <c r="C231" s="10" t="s">
        <v>460</v>
      </c>
      <c r="D231" s="10" t="s">
        <v>1033</v>
      </c>
      <c r="E231" s="10">
        <v>1390</v>
      </c>
      <c r="F231" s="10">
        <v>59</v>
      </c>
      <c r="G231" s="10">
        <v>2007</v>
      </c>
      <c r="H231" s="10" t="s">
        <v>456</v>
      </c>
      <c r="I231" s="10" t="s">
        <v>461</v>
      </c>
      <c r="J231" s="20">
        <v>2898</v>
      </c>
      <c r="K231" s="20">
        <f>7560-J231</f>
        <v>4662</v>
      </c>
      <c r="L231" s="64" t="s">
        <v>458</v>
      </c>
      <c r="N231" s="44">
        <v>192</v>
      </c>
      <c r="P231" s="10" t="s">
        <v>1304</v>
      </c>
      <c r="Q231" s="10" t="s">
        <v>1305</v>
      </c>
      <c r="R231" s="205">
        <v>90000</v>
      </c>
      <c r="S231" s="10">
        <v>1610</v>
      </c>
      <c r="T231" s="44">
        <v>1</v>
      </c>
      <c r="U231" s="83"/>
    </row>
    <row r="232" spans="1:21" s="6" customFormat="1" ht="39.75" customHeight="1" thickBot="1">
      <c r="A232" s="10" t="s">
        <v>453</v>
      </c>
      <c r="B232" s="10" t="s">
        <v>462</v>
      </c>
      <c r="C232" s="10" t="s">
        <v>463</v>
      </c>
      <c r="D232" s="10" t="s">
        <v>1034</v>
      </c>
      <c r="E232" s="10">
        <v>1390</v>
      </c>
      <c r="F232" s="10">
        <v>63</v>
      </c>
      <c r="G232" s="10">
        <v>2009</v>
      </c>
      <c r="H232" s="10" t="s">
        <v>456</v>
      </c>
      <c r="I232" s="10" t="s">
        <v>461</v>
      </c>
      <c r="J232" s="20">
        <v>2898</v>
      </c>
      <c r="K232" s="20">
        <f>9003-J232</f>
        <v>6105</v>
      </c>
      <c r="L232" s="64" t="s">
        <v>458</v>
      </c>
      <c r="N232" s="44">
        <v>193</v>
      </c>
      <c r="P232" s="10" t="s">
        <v>1306</v>
      </c>
      <c r="Q232" s="10" t="s">
        <v>1305</v>
      </c>
      <c r="R232" s="205">
        <v>90000</v>
      </c>
      <c r="S232" s="10">
        <v>1610</v>
      </c>
      <c r="T232" s="44">
        <v>1</v>
      </c>
      <c r="U232" s="83"/>
    </row>
    <row r="233" spans="1:21" s="6" customFormat="1" ht="39.75" customHeight="1" thickBot="1">
      <c r="A233" s="10" t="s">
        <v>453</v>
      </c>
      <c r="B233" s="10" t="s">
        <v>454</v>
      </c>
      <c r="C233" s="10" t="s">
        <v>464</v>
      </c>
      <c r="D233" s="10" t="s">
        <v>1035</v>
      </c>
      <c r="E233" s="10">
        <v>1595</v>
      </c>
      <c r="F233" s="10">
        <v>75</v>
      </c>
      <c r="G233" s="10">
        <v>2006</v>
      </c>
      <c r="H233" s="10" t="s">
        <v>456</v>
      </c>
      <c r="I233" s="10" t="s">
        <v>461</v>
      </c>
      <c r="J233" s="20">
        <v>3049</v>
      </c>
      <c r="K233" s="20">
        <f>8391-J233</f>
        <v>5342</v>
      </c>
      <c r="L233" s="64" t="s">
        <v>458</v>
      </c>
      <c r="N233" s="44">
        <v>194</v>
      </c>
      <c r="P233" s="10" t="s">
        <v>1307</v>
      </c>
      <c r="Q233" s="10" t="s">
        <v>1305</v>
      </c>
      <c r="R233" s="205">
        <v>125000</v>
      </c>
      <c r="S233" s="10">
        <v>1820</v>
      </c>
      <c r="T233" s="44">
        <v>1</v>
      </c>
      <c r="U233" s="83"/>
    </row>
    <row r="234" spans="1:21" s="6" customFormat="1" ht="39.75" customHeight="1" thickBot="1">
      <c r="A234" s="10" t="s">
        <v>453</v>
      </c>
      <c r="B234" s="10" t="s">
        <v>465</v>
      </c>
      <c r="C234" s="10" t="s">
        <v>466</v>
      </c>
      <c r="D234" s="10" t="s">
        <v>1036</v>
      </c>
      <c r="E234" s="10">
        <v>1390</v>
      </c>
      <c r="F234" s="10">
        <v>55</v>
      </c>
      <c r="G234" s="10">
        <v>2005</v>
      </c>
      <c r="H234" s="10" t="s">
        <v>456</v>
      </c>
      <c r="I234" s="10" t="s">
        <v>461</v>
      </c>
      <c r="J234" s="20">
        <v>2898</v>
      </c>
      <c r="K234" s="20">
        <f>7179-J234</f>
        <v>4281</v>
      </c>
      <c r="L234" s="64" t="s">
        <v>458</v>
      </c>
      <c r="N234" s="44">
        <v>195</v>
      </c>
      <c r="P234" s="10" t="s">
        <v>1308</v>
      </c>
      <c r="Q234" s="10" t="s">
        <v>1309</v>
      </c>
      <c r="R234" s="205">
        <v>80000</v>
      </c>
      <c r="S234" s="10">
        <v>1610</v>
      </c>
      <c r="T234" s="44">
        <v>1</v>
      </c>
      <c r="U234" s="83"/>
    </row>
    <row r="235" spans="1:21" s="6" customFormat="1" ht="39.75" customHeight="1" thickBot="1">
      <c r="A235" s="10" t="s">
        <v>453</v>
      </c>
      <c r="B235" s="10" t="s">
        <v>465</v>
      </c>
      <c r="C235" s="10" t="s">
        <v>467</v>
      </c>
      <c r="D235" s="10" t="s">
        <v>1037</v>
      </c>
      <c r="E235" s="10">
        <v>1390</v>
      </c>
      <c r="F235" s="10">
        <v>63</v>
      </c>
      <c r="G235" s="10">
        <v>2009</v>
      </c>
      <c r="H235" s="10" t="s">
        <v>456</v>
      </c>
      <c r="I235" s="10" t="s">
        <v>461</v>
      </c>
      <c r="J235" s="20">
        <v>2898</v>
      </c>
      <c r="K235" s="20">
        <f>9205-J235</f>
        <v>6307</v>
      </c>
      <c r="L235" s="64" t="s">
        <v>458</v>
      </c>
      <c r="N235" s="44">
        <v>196</v>
      </c>
      <c r="P235" s="10" t="s">
        <v>1310</v>
      </c>
      <c r="Q235" s="10" t="s">
        <v>1309</v>
      </c>
      <c r="R235" s="205">
        <v>90000</v>
      </c>
      <c r="S235" s="10">
        <v>1610</v>
      </c>
      <c r="T235" s="44">
        <v>1</v>
      </c>
      <c r="U235" s="83"/>
    </row>
    <row r="236" spans="1:21" s="6" customFormat="1" ht="39.75" customHeight="1" thickBot="1">
      <c r="A236" s="37" t="s">
        <v>453</v>
      </c>
      <c r="B236" s="37" t="s">
        <v>468</v>
      </c>
      <c r="C236" s="37" t="s">
        <v>469</v>
      </c>
      <c r="D236" s="37" t="s">
        <v>1038</v>
      </c>
      <c r="E236" s="37"/>
      <c r="F236" s="37"/>
      <c r="G236" s="37">
        <v>1994</v>
      </c>
      <c r="H236" s="37" t="s">
        <v>456</v>
      </c>
      <c r="I236" s="37" t="s">
        <v>461</v>
      </c>
      <c r="J236" s="59">
        <v>121</v>
      </c>
      <c r="K236" s="59"/>
      <c r="L236" s="64" t="s">
        <v>458</v>
      </c>
      <c r="N236" s="44">
        <v>197</v>
      </c>
      <c r="P236" s="107">
        <v>889</v>
      </c>
      <c r="Q236" s="37"/>
      <c r="R236" s="292" t="s">
        <v>1557</v>
      </c>
      <c r="S236" s="37">
        <v>750</v>
      </c>
      <c r="T236" s="44">
        <v>0</v>
      </c>
      <c r="U236" s="84"/>
    </row>
    <row r="237" spans="1:21" s="6" customFormat="1" ht="39.75" customHeight="1" thickBot="1">
      <c r="A237" s="10" t="s">
        <v>470</v>
      </c>
      <c r="B237" s="10" t="s">
        <v>471</v>
      </c>
      <c r="C237" s="10" t="s">
        <v>472</v>
      </c>
      <c r="D237" s="10" t="s">
        <v>1039</v>
      </c>
      <c r="E237" s="10">
        <v>1595</v>
      </c>
      <c r="F237" s="10">
        <v>75</v>
      </c>
      <c r="G237" s="10">
        <v>2007</v>
      </c>
      <c r="H237" s="10" t="s">
        <v>210</v>
      </c>
      <c r="I237" s="10" t="s">
        <v>211</v>
      </c>
      <c r="J237" s="20">
        <v>3220</v>
      </c>
      <c r="K237" s="20">
        <v>6820</v>
      </c>
      <c r="L237" s="10" t="s">
        <v>473</v>
      </c>
      <c r="M237" s="7"/>
      <c r="N237" s="44">
        <v>198</v>
      </c>
      <c r="P237" s="10" t="s">
        <v>1311</v>
      </c>
      <c r="Q237" s="10" t="s">
        <v>1191</v>
      </c>
      <c r="R237" s="205">
        <v>150000</v>
      </c>
      <c r="S237" s="10">
        <v>1805</v>
      </c>
      <c r="T237" s="44">
        <v>1</v>
      </c>
      <c r="U237" s="83"/>
    </row>
    <row r="238" spans="1:21" s="6" customFormat="1" ht="39.75" customHeight="1" thickBot="1">
      <c r="A238" s="10" t="s">
        <v>470</v>
      </c>
      <c r="B238" s="10" t="s">
        <v>474</v>
      </c>
      <c r="C238" s="10" t="s">
        <v>475</v>
      </c>
      <c r="D238" s="10" t="s">
        <v>1040</v>
      </c>
      <c r="E238" s="10">
        <v>1596</v>
      </c>
      <c r="F238" s="10">
        <v>75</v>
      </c>
      <c r="G238" s="10">
        <v>2004</v>
      </c>
      <c r="H238" s="10" t="s">
        <v>210</v>
      </c>
      <c r="I238" s="10" t="s">
        <v>211</v>
      </c>
      <c r="J238" s="20">
        <v>4519</v>
      </c>
      <c r="K238" s="20">
        <v>7693</v>
      </c>
      <c r="L238" s="10" t="s">
        <v>476</v>
      </c>
      <c r="N238" s="44">
        <v>199</v>
      </c>
      <c r="P238" s="10" t="s">
        <v>1312</v>
      </c>
      <c r="Q238" s="10" t="s">
        <v>1191</v>
      </c>
      <c r="R238" s="205">
        <v>120000</v>
      </c>
      <c r="S238" s="10">
        <v>1790</v>
      </c>
      <c r="T238" s="44">
        <v>1</v>
      </c>
      <c r="U238" s="83"/>
    </row>
    <row r="239" spans="1:21" s="6" customFormat="1" ht="39.75" customHeight="1" thickBot="1">
      <c r="A239" s="10" t="s">
        <v>470</v>
      </c>
      <c r="B239" s="10" t="s">
        <v>477</v>
      </c>
      <c r="C239" s="10" t="s">
        <v>478</v>
      </c>
      <c r="D239" s="10" t="s">
        <v>1041</v>
      </c>
      <c r="E239" s="10">
        <v>1397</v>
      </c>
      <c r="F239" s="10">
        <v>50</v>
      </c>
      <c r="G239" s="10">
        <v>2002</v>
      </c>
      <c r="H239" s="10" t="s">
        <v>210</v>
      </c>
      <c r="I239" s="10" t="s">
        <v>211</v>
      </c>
      <c r="J239" s="20">
        <v>3698</v>
      </c>
      <c r="K239" s="20">
        <v>5506</v>
      </c>
      <c r="L239" s="10" t="s">
        <v>476</v>
      </c>
      <c r="N239" s="44">
        <v>200</v>
      </c>
      <c r="P239" s="10" t="s">
        <v>1313</v>
      </c>
      <c r="Q239" s="10" t="s">
        <v>1191</v>
      </c>
      <c r="R239" s="205">
        <v>57000</v>
      </c>
      <c r="S239" s="10">
        <v>1610</v>
      </c>
      <c r="T239" s="44">
        <v>1</v>
      </c>
      <c r="U239" s="83"/>
    </row>
    <row r="240" spans="1:21" s="6" customFormat="1" ht="39.75" customHeight="1" thickBot="1">
      <c r="A240" s="10" t="s">
        <v>479</v>
      </c>
      <c r="B240" s="10" t="s">
        <v>480</v>
      </c>
      <c r="C240" s="10" t="s">
        <v>481</v>
      </c>
      <c r="D240" s="10" t="s">
        <v>1163</v>
      </c>
      <c r="E240" s="10">
        <v>1595</v>
      </c>
      <c r="F240" s="10">
        <v>75</v>
      </c>
      <c r="G240" s="10">
        <v>2004</v>
      </c>
      <c r="H240" s="10" t="s">
        <v>482</v>
      </c>
      <c r="I240" s="10" t="s">
        <v>483</v>
      </c>
      <c r="J240" s="20">
        <v>3319</v>
      </c>
      <c r="K240" s="20">
        <v>4702</v>
      </c>
      <c r="L240" s="64" t="s">
        <v>484</v>
      </c>
      <c r="N240" s="44">
        <v>201</v>
      </c>
      <c r="P240" s="10" t="s">
        <v>1314</v>
      </c>
      <c r="Q240" s="10" t="s">
        <v>1191</v>
      </c>
      <c r="R240" s="205">
        <v>120000</v>
      </c>
      <c r="S240" s="10">
        <v>1925</v>
      </c>
      <c r="T240" s="44">
        <v>1</v>
      </c>
      <c r="U240" s="83"/>
    </row>
    <row r="241" spans="1:21" s="6" customFormat="1" ht="39.75" customHeight="1" thickBot="1">
      <c r="A241" s="10" t="s">
        <v>479</v>
      </c>
      <c r="B241" s="10" t="s">
        <v>485</v>
      </c>
      <c r="C241" s="10" t="s">
        <v>486</v>
      </c>
      <c r="D241" s="10" t="s">
        <v>1164</v>
      </c>
      <c r="E241" s="10">
        <v>1390</v>
      </c>
      <c r="F241" s="10">
        <v>55</v>
      </c>
      <c r="G241" s="10">
        <v>2005</v>
      </c>
      <c r="H241" s="10" t="s">
        <v>482</v>
      </c>
      <c r="I241" s="10" t="s">
        <v>483</v>
      </c>
      <c r="J241" s="20">
        <v>2698</v>
      </c>
      <c r="K241" s="20">
        <v>4043</v>
      </c>
      <c r="L241" s="64" t="s">
        <v>484</v>
      </c>
      <c r="N241" s="44">
        <v>202</v>
      </c>
      <c r="P241" s="10" t="s">
        <v>1315</v>
      </c>
      <c r="Q241" s="10" t="s">
        <v>1191</v>
      </c>
      <c r="R241" s="205">
        <v>80000</v>
      </c>
      <c r="S241" s="10">
        <v>1610</v>
      </c>
      <c r="T241" s="44">
        <v>1</v>
      </c>
      <c r="U241" s="83"/>
    </row>
    <row r="242" spans="1:21" s="6" customFormat="1" ht="39.75" customHeight="1" thickBot="1">
      <c r="A242" s="10" t="s">
        <v>479</v>
      </c>
      <c r="B242" s="10" t="s">
        <v>480</v>
      </c>
      <c r="C242" s="10" t="s">
        <v>487</v>
      </c>
      <c r="D242" s="10" t="s">
        <v>1165</v>
      </c>
      <c r="E242" s="10">
        <v>1390</v>
      </c>
      <c r="F242" s="10">
        <v>90</v>
      </c>
      <c r="G242" s="10">
        <v>2009</v>
      </c>
      <c r="H242" s="10" t="s">
        <v>482</v>
      </c>
      <c r="I242" s="10" t="s">
        <v>483</v>
      </c>
      <c r="J242" s="20">
        <v>1576</v>
      </c>
      <c r="K242" s="20">
        <v>9817</v>
      </c>
      <c r="L242" s="64" t="s">
        <v>484</v>
      </c>
      <c r="N242" s="44">
        <v>203</v>
      </c>
      <c r="P242" s="10" t="s">
        <v>1316</v>
      </c>
      <c r="Q242" s="10" t="s">
        <v>1191</v>
      </c>
      <c r="R242" s="205">
        <v>180000</v>
      </c>
      <c r="S242" s="10">
        <v>1790</v>
      </c>
      <c r="T242" s="44">
        <v>1</v>
      </c>
      <c r="U242" s="83"/>
    </row>
    <row r="243" spans="1:21" s="6" customFormat="1" ht="39.75" customHeight="1" thickBot="1">
      <c r="A243" s="10" t="s">
        <v>488</v>
      </c>
      <c r="B243" s="10" t="s">
        <v>208</v>
      </c>
      <c r="C243" s="10" t="s">
        <v>489</v>
      </c>
      <c r="D243" s="10" t="s">
        <v>1042</v>
      </c>
      <c r="E243" s="10">
        <v>1595</v>
      </c>
      <c r="F243" s="10">
        <v>75</v>
      </c>
      <c r="G243" s="10">
        <v>2004</v>
      </c>
      <c r="H243" s="10" t="s">
        <v>368</v>
      </c>
      <c r="I243" s="10" t="s">
        <v>490</v>
      </c>
      <c r="J243" s="20">
        <v>5298</v>
      </c>
      <c r="K243" s="20">
        <v>19788</v>
      </c>
      <c r="L243" s="64" t="s">
        <v>491</v>
      </c>
      <c r="N243" s="44">
        <v>204</v>
      </c>
      <c r="P243" s="10" t="s">
        <v>1317</v>
      </c>
      <c r="Q243" s="10" t="s">
        <v>1318</v>
      </c>
      <c r="R243" s="205">
        <v>120000</v>
      </c>
      <c r="S243" s="10">
        <v>1790</v>
      </c>
      <c r="T243" s="44">
        <v>1</v>
      </c>
      <c r="U243" s="83"/>
    </row>
    <row r="244" spans="1:21" s="6" customFormat="1" ht="39.75" customHeight="1" thickBot="1">
      <c r="A244" s="10" t="s">
        <v>488</v>
      </c>
      <c r="B244" s="10" t="s">
        <v>492</v>
      </c>
      <c r="C244" s="10" t="s">
        <v>493</v>
      </c>
      <c r="D244" s="10" t="s">
        <v>1043</v>
      </c>
      <c r="E244" s="10">
        <v>1670</v>
      </c>
      <c r="F244" s="10">
        <v>63</v>
      </c>
      <c r="G244" s="10">
        <v>2007</v>
      </c>
      <c r="H244" s="10" t="s">
        <v>368</v>
      </c>
      <c r="I244" s="10" t="s">
        <v>490</v>
      </c>
      <c r="J244" s="20">
        <v>6102</v>
      </c>
      <c r="K244" s="20">
        <v>16844</v>
      </c>
      <c r="L244" s="64" t="s">
        <v>491</v>
      </c>
      <c r="N244" s="44">
        <v>205</v>
      </c>
      <c r="P244" s="10" t="s">
        <v>1319</v>
      </c>
      <c r="Q244" s="10" t="s">
        <v>1318</v>
      </c>
      <c r="R244" s="205">
        <v>160000</v>
      </c>
      <c r="S244" s="10">
        <v>1650</v>
      </c>
      <c r="T244" s="44">
        <v>1</v>
      </c>
      <c r="U244" s="83"/>
    </row>
    <row r="245" spans="1:21" s="6" customFormat="1" ht="39.75" customHeight="1" thickBot="1">
      <c r="A245" s="10" t="s">
        <v>488</v>
      </c>
      <c r="B245" s="10" t="s">
        <v>208</v>
      </c>
      <c r="C245" s="10" t="s">
        <v>494</v>
      </c>
      <c r="D245" s="10" t="s">
        <v>1044</v>
      </c>
      <c r="E245" s="10">
        <v>1598</v>
      </c>
      <c r="F245" s="10">
        <v>77</v>
      </c>
      <c r="G245" s="10">
        <v>2009</v>
      </c>
      <c r="H245" s="10" t="s">
        <v>368</v>
      </c>
      <c r="I245" s="10" t="s">
        <v>490</v>
      </c>
      <c r="J245" s="20">
        <v>5661</v>
      </c>
      <c r="K245" s="20">
        <v>15815</v>
      </c>
      <c r="L245" s="64" t="s">
        <v>491</v>
      </c>
      <c r="N245" s="44">
        <v>206</v>
      </c>
      <c r="P245" s="10" t="s">
        <v>1320</v>
      </c>
      <c r="Q245" s="10" t="s">
        <v>1318</v>
      </c>
      <c r="R245" s="205">
        <v>250000</v>
      </c>
      <c r="S245" s="10">
        <v>1365</v>
      </c>
      <c r="T245" s="44">
        <v>1</v>
      </c>
      <c r="U245" s="83"/>
    </row>
    <row r="246" spans="1:21" s="6" customFormat="1" ht="39.75" customHeight="1" thickBot="1">
      <c r="A246" s="10" t="s">
        <v>495</v>
      </c>
      <c r="B246" s="10" t="s">
        <v>496</v>
      </c>
      <c r="C246" s="10" t="s">
        <v>497</v>
      </c>
      <c r="D246" s="10" t="s">
        <v>1045</v>
      </c>
      <c r="E246" s="10">
        <v>1197</v>
      </c>
      <c r="F246" s="10">
        <v>77</v>
      </c>
      <c r="G246" s="10">
        <v>2009</v>
      </c>
      <c r="H246" s="10" t="s">
        <v>210</v>
      </c>
      <c r="I246" s="10" t="s">
        <v>211</v>
      </c>
      <c r="J246" s="20">
        <v>4705</v>
      </c>
      <c r="K246" s="20">
        <v>17290</v>
      </c>
      <c r="L246" s="10" t="s">
        <v>498</v>
      </c>
      <c r="N246" s="44">
        <v>207</v>
      </c>
      <c r="P246" s="10" t="s">
        <v>1321</v>
      </c>
      <c r="Q246" s="10" t="s">
        <v>1322</v>
      </c>
      <c r="R246" s="205">
        <v>300000</v>
      </c>
      <c r="S246" s="10">
        <v>1890</v>
      </c>
      <c r="T246" s="44">
        <v>1</v>
      </c>
      <c r="U246" s="83"/>
    </row>
    <row r="247" spans="1:21" s="6" customFormat="1" ht="39.75" customHeight="1" thickBot="1">
      <c r="A247" s="10" t="s">
        <v>495</v>
      </c>
      <c r="B247" s="10" t="s">
        <v>253</v>
      </c>
      <c r="C247" s="10" t="s">
        <v>499</v>
      </c>
      <c r="D247" s="10" t="s">
        <v>1046</v>
      </c>
      <c r="E247" s="10">
        <v>1390</v>
      </c>
      <c r="F247" s="10">
        <v>59</v>
      </c>
      <c r="G247" s="10">
        <v>2007</v>
      </c>
      <c r="H247" s="10" t="s">
        <v>210</v>
      </c>
      <c r="I247" s="10" t="s">
        <v>211</v>
      </c>
      <c r="J247" s="20">
        <v>6388</v>
      </c>
      <c r="K247" s="20">
        <v>9264</v>
      </c>
      <c r="L247" s="10" t="s">
        <v>500</v>
      </c>
      <c r="N247" s="44">
        <v>208</v>
      </c>
      <c r="P247" s="10" t="s">
        <v>1323</v>
      </c>
      <c r="Q247" s="10" t="s">
        <v>1322</v>
      </c>
      <c r="R247" s="205">
        <v>90000</v>
      </c>
      <c r="S247" s="10">
        <v>1610</v>
      </c>
      <c r="T247" s="44">
        <v>1</v>
      </c>
      <c r="U247" s="83"/>
    </row>
    <row r="248" spans="1:21" s="6" customFormat="1" ht="39.75" customHeight="1" thickBot="1">
      <c r="A248" s="10" t="s">
        <v>495</v>
      </c>
      <c r="B248" s="10" t="s">
        <v>501</v>
      </c>
      <c r="C248" s="10" t="s">
        <v>502</v>
      </c>
      <c r="D248" s="10" t="s">
        <v>1047</v>
      </c>
      <c r="E248" s="10">
        <v>1390</v>
      </c>
      <c r="F248" s="10">
        <v>55</v>
      </c>
      <c r="G248" s="10">
        <v>2004</v>
      </c>
      <c r="H248" s="10" t="s">
        <v>210</v>
      </c>
      <c r="I248" s="10" t="s">
        <v>211</v>
      </c>
      <c r="J248" s="20">
        <v>4152</v>
      </c>
      <c r="K248" s="20">
        <v>6748</v>
      </c>
      <c r="L248" s="10" t="s">
        <v>500</v>
      </c>
      <c r="N248" s="44">
        <v>209</v>
      </c>
      <c r="P248" s="10" t="s">
        <v>1324</v>
      </c>
      <c r="Q248" s="10" t="s">
        <v>1322</v>
      </c>
      <c r="R248" s="205">
        <v>80000</v>
      </c>
      <c r="S248" s="10">
        <v>1575</v>
      </c>
      <c r="T248" s="44">
        <v>1</v>
      </c>
      <c r="U248" s="83"/>
    </row>
    <row r="249" spans="1:21" s="6" customFormat="1" ht="39.75" customHeight="1" thickBot="1">
      <c r="A249" s="10" t="s">
        <v>503</v>
      </c>
      <c r="B249" s="10" t="s">
        <v>465</v>
      </c>
      <c r="C249" s="10" t="s">
        <v>504</v>
      </c>
      <c r="D249" s="10" t="s">
        <v>1048</v>
      </c>
      <c r="E249" s="10">
        <v>1390</v>
      </c>
      <c r="F249" s="10">
        <v>55</v>
      </c>
      <c r="G249" s="10">
        <v>2004</v>
      </c>
      <c r="H249" s="10" t="s">
        <v>287</v>
      </c>
      <c r="I249" s="10" t="s">
        <v>505</v>
      </c>
      <c r="J249" s="20">
        <v>5100</v>
      </c>
      <c r="K249" s="20">
        <v>5380</v>
      </c>
      <c r="L249" s="10" t="s">
        <v>566</v>
      </c>
      <c r="N249" s="44">
        <v>210</v>
      </c>
      <c r="P249" s="10" t="s">
        <v>1325</v>
      </c>
      <c r="Q249" s="10" t="s">
        <v>1191</v>
      </c>
      <c r="R249" s="205">
        <v>80000</v>
      </c>
      <c r="S249" s="10">
        <v>1610</v>
      </c>
      <c r="T249" s="44">
        <v>1</v>
      </c>
      <c r="U249" s="83"/>
    </row>
    <row r="250" spans="1:21" s="6" customFormat="1" ht="39.75" customHeight="1" thickBot="1">
      <c r="A250" s="10" t="s">
        <v>503</v>
      </c>
      <c r="B250" s="10" t="s">
        <v>465</v>
      </c>
      <c r="C250" s="10" t="s">
        <v>506</v>
      </c>
      <c r="D250" s="10" t="s">
        <v>1049</v>
      </c>
      <c r="E250" s="10">
        <v>1390</v>
      </c>
      <c r="F250" s="10">
        <v>55</v>
      </c>
      <c r="G250" s="10">
        <v>2005</v>
      </c>
      <c r="H250" s="10" t="s">
        <v>287</v>
      </c>
      <c r="I250" s="10" t="s">
        <v>505</v>
      </c>
      <c r="J250" s="20">
        <v>5148</v>
      </c>
      <c r="K250" s="20">
        <v>6012</v>
      </c>
      <c r="L250" s="10" t="s">
        <v>567</v>
      </c>
      <c r="N250" s="44">
        <v>211</v>
      </c>
      <c r="P250" s="10" t="s">
        <v>1326</v>
      </c>
      <c r="Q250" s="10" t="s">
        <v>1191</v>
      </c>
      <c r="R250" s="205">
        <v>80000</v>
      </c>
      <c r="S250" s="10">
        <v>1610</v>
      </c>
      <c r="T250" s="44">
        <v>1</v>
      </c>
      <c r="U250" s="83"/>
    </row>
    <row r="251" spans="1:21" s="6" customFormat="1" ht="39.75" customHeight="1" thickBot="1">
      <c r="A251" s="10" t="s">
        <v>503</v>
      </c>
      <c r="B251" s="10" t="s">
        <v>454</v>
      </c>
      <c r="C251" s="10" t="s">
        <v>507</v>
      </c>
      <c r="D251" s="10" t="s">
        <v>1050</v>
      </c>
      <c r="E251" s="10">
        <v>1595</v>
      </c>
      <c r="F251" s="10">
        <v>75</v>
      </c>
      <c r="G251" s="10">
        <v>2004</v>
      </c>
      <c r="H251" s="10" t="s">
        <v>287</v>
      </c>
      <c r="I251" s="10" t="s">
        <v>505</v>
      </c>
      <c r="J251" s="20">
        <v>5484</v>
      </c>
      <c r="K251" s="20">
        <v>7431</v>
      </c>
      <c r="L251" s="10" t="s">
        <v>568</v>
      </c>
      <c r="N251" s="44">
        <v>212</v>
      </c>
      <c r="P251" s="10" t="s">
        <v>1327</v>
      </c>
      <c r="Q251" s="10" t="s">
        <v>1191</v>
      </c>
      <c r="R251" s="205">
        <v>120000</v>
      </c>
      <c r="S251" s="10">
        <v>1790</v>
      </c>
      <c r="T251" s="44">
        <v>1</v>
      </c>
      <c r="U251" s="83"/>
    </row>
    <row r="252" spans="1:21" s="6" customFormat="1" ht="39.75" customHeight="1" thickBot="1">
      <c r="A252" s="10" t="s">
        <v>508</v>
      </c>
      <c r="B252" s="10" t="s">
        <v>220</v>
      </c>
      <c r="C252" s="10" t="s">
        <v>509</v>
      </c>
      <c r="D252" s="10" t="s">
        <v>1051</v>
      </c>
      <c r="E252" s="10">
        <v>1390</v>
      </c>
      <c r="F252" s="10">
        <v>55</v>
      </c>
      <c r="G252" s="10">
        <v>2000</v>
      </c>
      <c r="H252" s="10" t="s">
        <v>510</v>
      </c>
      <c r="I252" s="10" t="s">
        <v>511</v>
      </c>
      <c r="J252" s="20">
        <v>5136</v>
      </c>
      <c r="K252" s="20">
        <v>9528</v>
      </c>
      <c r="L252" s="10" t="s">
        <v>512</v>
      </c>
      <c r="N252" s="44">
        <v>213</v>
      </c>
      <c r="P252" s="10" t="s">
        <v>1328</v>
      </c>
      <c r="Q252" s="10" t="s">
        <v>1191</v>
      </c>
      <c r="R252" s="205">
        <v>60000</v>
      </c>
      <c r="S252" s="10">
        <v>1610</v>
      </c>
      <c r="T252" s="44">
        <v>1</v>
      </c>
      <c r="U252" s="83"/>
    </row>
    <row r="253" spans="1:21" s="6" customFormat="1" ht="39.75" customHeight="1" thickBot="1">
      <c r="A253" s="10" t="s">
        <v>508</v>
      </c>
      <c r="B253" s="10" t="s">
        <v>208</v>
      </c>
      <c r="C253" s="10" t="s">
        <v>513</v>
      </c>
      <c r="D253" s="10" t="s">
        <v>1052</v>
      </c>
      <c r="E253" s="10">
        <v>1595</v>
      </c>
      <c r="F253" s="10">
        <v>75</v>
      </c>
      <c r="G253" s="10">
        <v>2004</v>
      </c>
      <c r="H253" s="10" t="s">
        <v>510</v>
      </c>
      <c r="I253" s="10" t="s">
        <v>511</v>
      </c>
      <c r="J253" s="20">
        <v>5136</v>
      </c>
      <c r="K253" s="20">
        <v>15528</v>
      </c>
      <c r="L253" s="10" t="s">
        <v>512</v>
      </c>
      <c r="N253" s="44">
        <v>215</v>
      </c>
      <c r="P253" s="10" t="s">
        <v>1329</v>
      </c>
      <c r="Q253" s="10" t="s">
        <v>1191</v>
      </c>
      <c r="R253" s="205">
        <v>120000</v>
      </c>
      <c r="S253" s="10">
        <v>1790</v>
      </c>
      <c r="T253" s="44">
        <v>1</v>
      </c>
      <c r="U253" s="83"/>
    </row>
    <row r="254" spans="1:21" s="6" customFormat="1" ht="39.75" customHeight="1" thickBot="1">
      <c r="A254" s="10" t="s">
        <v>508</v>
      </c>
      <c r="B254" s="10" t="s">
        <v>208</v>
      </c>
      <c r="C254" s="10" t="s">
        <v>514</v>
      </c>
      <c r="D254" s="10" t="s">
        <v>1053</v>
      </c>
      <c r="E254" s="10">
        <v>1595</v>
      </c>
      <c r="F254" s="10">
        <v>75</v>
      </c>
      <c r="G254" s="10">
        <v>2008</v>
      </c>
      <c r="H254" s="10" t="s">
        <v>510</v>
      </c>
      <c r="I254" s="10" t="s">
        <v>511</v>
      </c>
      <c r="J254" s="20">
        <v>5136</v>
      </c>
      <c r="K254" s="20">
        <v>10764</v>
      </c>
      <c r="L254" s="10" t="s">
        <v>512</v>
      </c>
      <c r="N254" s="44">
        <v>216</v>
      </c>
      <c r="P254" s="10" t="s">
        <v>1330</v>
      </c>
      <c r="Q254" s="10" t="s">
        <v>1191</v>
      </c>
      <c r="R254" s="205">
        <v>180000</v>
      </c>
      <c r="S254" s="10">
        <v>1790</v>
      </c>
      <c r="T254" s="44">
        <v>1</v>
      </c>
      <c r="U254" s="83"/>
    </row>
    <row r="255" spans="1:21" s="6" customFormat="1" ht="39.75" customHeight="1" thickBot="1">
      <c r="A255" s="10" t="s">
        <v>508</v>
      </c>
      <c r="B255" s="10" t="s">
        <v>253</v>
      </c>
      <c r="C255" s="10" t="s">
        <v>515</v>
      </c>
      <c r="D255" s="10" t="s">
        <v>1054</v>
      </c>
      <c r="E255" s="10">
        <v>1598</v>
      </c>
      <c r="F255" s="10">
        <v>77</v>
      </c>
      <c r="G255" s="10">
        <v>2008</v>
      </c>
      <c r="H255" s="10" t="s">
        <v>510</v>
      </c>
      <c r="I255" s="10" t="s">
        <v>511</v>
      </c>
      <c r="J255" s="20">
        <v>5136</v>
      </c>
      <c r="K255" s="20">
        <v>9324</v>
      </c>
      <c r="L255" s="10" t="s">
        <v>512</v>
      </c>
      <c r="N255" s="44">
        <v>217</v>
      </c>
      <c r="P255" s="10" t="s">
        <v>1331</v>
      </c>
      <c r="Q255" s="10" t="s">
        <v>1191</v>
      </c>
      <c r="R255" s="205">
        <v>130000</v>
      </c>
      <c r="S255" s="10">
        <v>1790</v>
      </c>
      <c r="T255" s="44">
        <v>1</v>
      </c>
      <c r="U255" s="83"/>
    </row>
    <row r="256" spans="1:21" s="6" customFormat="1" ht="39.75" customHeight="1">
      <c r="A256" s="158" t="s">
        <v>1570</v>
      </c>
      <c r="B256" s="159" t="s">
        <v>220</v>
      </c>
      <c r="C256" s="160" t="s">
        <v>1430</v>
      </c>
      <c r="D256" s="161" t="s">
        <v>1430</v>
      </c>
      <c r="E256" s="158">
        <v>1397</v>
      </c>
      <c r="F256" s="158">
        <v>50</v>
      </c>
      <c r="G256" s="158">
        <v>2001</v>
      </c>
      <c r="H256" s="158"/>
      <c r="I256" s="158"/>
      <c r="J256" s="162"/>
      <c r="K256" s="162"/>
      <c r="L256" s="158"/>
      <c r="M256" s="130"/>
      <c r="N256" s="131"/>
      <c r="O256" s="130"/>
      <c r="P256" s="158" t="s">
        <v>1431</v>
      </c>
      <c r="Q256" s="296"/>
      <c r="R256" s="163">
        <v>48000</v>
      </c>
      <c r="S256" s="158">
        <v>1580</v>
      </c>
      <c r="T256" s="44">
        <v>1</v>
      </c>
      <c r="U256" s="83"/>
    </row>
    <row r="257" spans="1:21" s="6" customFormat="1" ht="39.75" customHeight="1">
      <c r="A257" s="164"/>
      <c r="B257" s="164" t="s">
        <v>1452</v>
      </c>
      <c r="C257" s="165"/>
      <c r="D257" s="155" t="s">
        <v>1458</v>
      </c>
      <c r="E257" s="164">
        <v>1396</v>
      </c>
      <c r="F257" s="164">
        <v>66</v>
      </c>
      <c r="G257" s="164">
        <v>2012</v>
      </c>
      <c r="H257" s="164"/>
      <c r="I257" s="164"/>
      <c r="J257" s="166"/>
      <c r="K257" s="166"/>
      <c r="L257" s="164"/>
      <c r="M257" s="167"/>
      <c r="N257" s="168"/>
      <c r="O257" s="167"/>
      <c r="P257" s="156" t="s">
        <v>1457</v>
      </c>
      <c r="Q257" s="152" t="s">
        <v>116</v>
      </c>
      <c r="R257" s="152">
        <v>200000</v>
      </c>
      <c r="S257" s="164">
        <v>1710</v>
      </c>
      <c r="T257" s="44">
        <v>1</v>
      </c>
      <c r="U257" s="289"/>
    </row>
    <row r="258" spans="1:21" s="6" customFormat="1" ht="39.75" customHeight="1">
      <c r="A258" s="164"/>
      <c r="B258" s="164" t="s">
        <v>1452</v>
      </c>
      <c r="C258" s="165"/>
      <c r="D258" s="157" t="s">
        <v>1460</v>
      </c>
      <c r="E258" s="164">
        <v>1396</v>
      </c>
      <c r="F258" s="164">
        <v>66</v>
      </c>
      <c r="G258" s="164">
        <v>2012</v>
      </c>
      <c r="H258" s="164"/>
      <c r="I258" s="164"/>
      <c r="J258" s="166"/>
      <c r="K258" s="166"/>
      <c r="L258" s="164"/>
      <c r="M258" s="167"/>
      <c r="N258" s="168"/>
      <c r="O258" s="167"/>
      <c r="P258" s="156" t="s">
        <v>1459</v>
      </c>
      <c r="Q258" s="152" t="s">
        <v>116</v>
      </c>
      <c r="R258" s="152">
        <v>200000</v>
      </c>
      <c r="S258" s="152">
        <v>1710</v>
      </c>
      <c r="T258" s="44">
        <v>1</v>
      </c>
      <c r="U258" s="289"/>
    </row>
    <row r="259" spans="1:21" s="6" customFormat="1" ht="39.75" customHeight="1">
      <c r="A259" s="164"/>
      <c r="B259" s="164" t="s">
        <v>1452</v>
      </c>
      <c r="C259" s="165"/>
      <c r="D259" s="155" t="s">
        <v>1462</v>
      </c>
      <c r="E259" s="164">
        <v>1396</v>
      </c>
      <c r="F259" s="164">
        <v>66</v>
      </c>
      <c r="G259" s="164">
        <v>2012</v>
      </c>
      <c r="H259" s="164"/>
      <c r="I259" s="164"/>
      <c r="J259" s="166"/>
      <c r="K259" s="166"/>
      <c r="L259" s="164"/>
      <c r="M259" s="167"/>
      <c r="N259" s="168"/>
      <c r="O259" s="167"/>
      <c r="P259" s="156" t="s">
        <v>1461</v>
      </c>
      <c r="Q259" s="152" t="s">
        <v>116</v>
      </c>
      <c r="R259" s="152">
        <v>200000</v>
      </c>
      <c r="S259" s="152">
        <v>1710</v>
      </c>
      <c r="T259" s="44">
        <v>1</v>
      </c>
      <c r="U259" s="289"/>
    </row>
    <row r="260" spans="1:21" s="6" customFormat="1" ht="39.75" customHeight="1">
      <c r="A260" s="164"/>
      <c r="B260" s="164" t="s">
        <v>1452</v>
      </c>
      <c r="C260" s="165"/>
      <c r="D260" s="155" t="s">
        <v>1464</v>
      </c>
      <c r="E260" s="164">
        <v>1396</v>
      </c>
      <c r="F260" s="164">
        <v>66</v>
      </c>
      <c r="G260" s="164">
        <v>2012</v>
      </c>
      <c r="H260" s="164"/>
      <c r="I260" s="164"/>
      <c r="J260" s="166"/>
      <c r="K260" s="166"/>
      <c r="L260" s="164"/>
      <c r="M260" s="167"/>
      <c r="N260" s="168"/>
      <c r="O260" s="167"/>
      <c r="P260" s="156" t="s">
        <v>1463</v>
      </c>
      <c r="Q260" s="152" t="s">
        <v>116</v>
      </c>
      <c r="R260" s="152">
        <v>200000</v>
      </c>
      <c r="S260" s="152">
        <v>1710</v>
      </c>
      <c r="T260" s="44">
        <v>1</v>
      </c>
      <c r="U260" s="289"/>
    </row>
    <row r="261" spans="1:21" s="6" customFormat="1" ht="39.75" customHeight="1" thickBot="1">
      <c r="A261" s="302" t="s">
        <v>1445</v>
      </c>
      <c r="B261" s="303"/>
      <c r="C261" s="303"/>
      <c r="D261" s="303"/>
      <c r="E261" s="303"/>
      <c r="F261" s="303"/>
      <c r="G261" s="303"/>
      <c r="H261" s="303"/>
      <c r="I261" s="303"/>
      <c r="J261" s="303"/>
      <c r="K261" s="303"/>
      <c r="L261" s="303"/>
      <c r="M261" s="303"/>
      <c r="N261" s="303"/>
      <c r="O261" s="303"/>
      <c r="P261" s="303"/>
      <c r="Q261" s="303"/>
      <c r="R261" s="303"/>
      <c r="S261" s="304"/>
      <c r="T261" s="44"/>
      <c r="U261" s="83"/>
    </row>
    <row r="262" spans="1:21" s="40" customFormat="1" ht="79.5" customHeight="1" thickBot="1">
      <c r="A262" s="19" t="s">
        <v>910</v>
      </c>
      <c r="B262" s="28" t="s">
        <v>189</v>
      </c>
      <c r="C262" s="29" t="s">
        <v>862</v>
      </c>
      <c r="D262" s="29" t="s">
        <v>979</v>
      </c>
      <c r="E262" s="29">
        <v>1595</v>
      </c>
      <c r="F262" s="29">
        <v>75</v>
      </c>
      <c r="G262" s="29">
        <v>2004</v>
      </c>
      <c r="H262" s="29" t="s">
        <v>222</v>
      </c>
      <c r="I262" s="29" t="s">
        <v>863</v>
      </c>
      <c r="J262" s="29">
        <v>5020</v>
      </c>
      <c r="K262" s="29">
        <v>9016</v>
      </c>
      <c r="L262" s="64" t="s">
        <v>864</v>
      </c>
      <c r="N262" s="44">
        <v>218</v>
      </c>
      <c r="P262" s="29" t="s">
        <v>1229</v>
      </c>
      <c r="Q262" s="29" t="s">
        <v>1230</v>
      </c>
      <c r="R262" s="205">
        <v>120000</v>
      </c>
      <c r="S262" s="29" t="s">
        <v>1544</v>
      </c>
      <c r="T262" s="44">
        <v>1</v>
      </c>
      <c r="U262" s="81"/>
    </row>
    <row r="263" spans="1:21" s="40" customFormat="1" ht="39.75" customHeight="1" thickBot="1">
      <c r="A263" s="10" t="s">
        <v>911</v>
      </c>
      <c r="B263" s="22" t="s">
        <v>334</v>
      </c>
      <c r="C263" s="20" t="s">
        <v>865</v>
      </c>
      <c r="D263" s="20" t="s">
        <v>980</v>
      </c>
      <c r="E263" s="20">
        <v>1390</v>
      </c>
      <c r="F263" s="20">
        <v>55</v>
      </c>
      <c r="G263" s="20">
        <v>2006</v>
      </c>
      <c r="H263" s="20" t="s">
        <v>222</v>
      </c>
      <c r="I263" s="20" t="s">
        <v>863</v>
      </c>
      <c r="J263" s="20">
        <v>6828</v>
      </c>
      <c r="K263" s="20">
        <v>8136</v>
      </c>
      <c r="L263" s="64" t="s">
        <v>864</v>
      </c>
      <c r="M263" s="41"/>
      <c r="N263" s="44">
        <v>219</v>
      </c>
      <c r="O263" s="41"/>
      <c r="P263" s="20" t="s">
        <v>1231</v>
      </c>
      <c r="Q263" s="34" t="s">
        <v>1230</v>
      </c>
      <c r="R263" s="205">
        <v>70000</v>
      </c>
      <c r="S263" s="20">
        <v>1610</v>
      </c>
      <c r="T263" s="44">
        <v>1</v>
      </c>
      <c r="U263" s="81"/>
    </row>
    <row r="264" spans="1:21" s="40" customFormat="1" ht="39.75" customHeight="1" thickBot="1">
      <c r="A264" s="10" t="s">
        <v>911</v>
      </c>
      <c r="B264" s="22" t="s">
        <v>189</v>
      </c>
      <c r="C264" s="20" t="s">
        <v>866</v>
      </c>
      <c r="D264" s="20" t="s">
        <v>981</v>
      </c>
      <c r="E264" s="20">
        <v>1595</v>
      </c>
      <c r="F264" s="20">
        <v>75</v>
      </c>
      <c r="G264" s="20">
        <v>2008</v>
      </c>
      <c r="H264" s="20" t="s">
        <v>222</v>
      </c>
      <c r="I264" s="20" t="s">
        <v>863</v>
      </c>
      <c r="J264" s="20">
        <v>3476</v>
      </c>
      <c r="K264" s="20">
        <v>9100</v>
      </c>
      <c r="L264" s="64" t="s">
        <v>864</v>
      </c>
      <c r="N264" s="44">
        <v>220</v>
      </c>
      <c r="P264" s="20" t="s">
        <v>1232</v>
      </c>
      <c r="Q264" s="34" t="s">
        <v>1230</v>
      </c>
      <c r="R264" s="205">
        <v>180000</v>
      </c>
      <c r="S264" s="20">
        <v>1790</v>
      </c>
      <c r="T264" s="44">
        <v>1</v>
      </c>
      <c r="U264" s="81"/>
    </row>
    <row r="265" spans="1:21" s="40" customFormat="1" ht="39.75" customHeight="1" thickBot="1">
      <c r="A265" s="10" t="s">
        <v>911</v>
      </c>
      <c r="B265" s="22" t="s">
        <v>867</v>
      </c>
      <c r="C265" s="20" t="s">
        <v>868</v>
      </c>
      <c r="D265" s="20" t="s">
        <v>982</v>
      </c>
      <c r="E265" s="20">
        <v>1197</v>
      </c>
      <c r="F265" s="20">
        <v>77</v>
      </c>
      <c r="G265" s="20">
        <v>2009</v>
      </c>
      <c r="H265" s="20" t="s">
        <v>222</v>
      </c>
      <c r="I265" s="20" t="s">
        <v>863</v>
      </c>
      <c r="J265" s="20">
        <v>2127</v>
      </c>
      <c r="K265" s="20">
        <v>9154</v>
      </c>
      <c r="L265" s="64" t="s">
        <v>864</v>
      </c>
      <c r="N265" s="44">
        <v>221</v>
      </c>
      <c r="P265" s="20" t="s">
        <v>1233</v>
      </c>
      <c r="Q265" s="34" t="s">
        <v>1230</v>
      </c>
      <c r="R265" s="205">
        <v>300000</v>
      </c>
      <c r="S265" s="20">
        <v>1890</v>
      </c>
      <c r="T265" s="44">
        <v>1</v>
      </c>
      <c r="U265" s="81"/>
    </row>
    <row r="266" spans="1:21" s="40" customFormat="1" ht="39.75" customHeight="1" thickBot="1">
      <c r="A266" s="10" t="s">
        <v>912</v>
      </c>
      <c r="B266" s="22" t="s">
        <v>869</v>
      </c>
      <c r="C266" s="20" t="s">
        <v>870</v>
      </c>
      <c r="D266" s="20" t="s">
        <v>1055</v>
      </c>
      <c r="E266" s="20">
        <v>1896</v>
      </c>
      <c r="F266" s="20">
        <v>77</v>
      </c>
      <c r="G266" s="20">
        <v>2005</v>
      </c>
      <c r="H266" s="20" t="s">
        <v>210</v>
      </c>
      <c r="I266" s="20" t="s">
        <v>211</v>
      </c>
      <c r="J266" s="20">
        <v>5876</v>
      </c>
      <c r="K266" s="20">
        <v>14707</v>
      </c>
      <c r="L266" s="63" t="s">
        <v>871</v>
      </c>
      <c r="N266" s="44">
        <v>222</v>
      </c>
      <c r="P266" s="70" t="s">
        <v>1234</v>
      </c>
      <c r="Q266" s="70" t="s">
        <v>1235</v>
      </c>
      <c r="R266" s="205">
        <v>140000</v>
      </c>
      <c r="S266" s="70">
        <v>2120</v>
      </c>
      <c r="T266" s="44">
        <v>1</v>
      </c>
      <c r="U266" s="81"/>
    </row>
    <row r="267" spans="1:21" s="40" customFormat="1" ht="39.75" customHeight="1" thickBot="1">
      <c r="A267" s="10" t="s">
        <v>912</v>
      </c>
      <c r="B267" s="22" t="s">
        <v>869</v>
      </c>
      <c r="C267" s="20" t="s">
        <v>872</v>
      </c>
      <c r="D267" s="20" t="s">
        <v>1186</v>
      </c>
      <c r="E267" s="20">
        <v>1595</v>
      </c>
      <c r="F267" s="20">
        <v>75</v>
      </c>
      <c r="G267" s="20">
        <v>2008</v>
      </c>
      <c r="H267" s="20" t="s">
        <v>210</v>
      </c>
      <c r="I267" s="20" t="s">
        <v>211</v>
      </c>
      <c r="J267" s="20">
        <v>3388</v>
      </c>
      <c r="K267" s="20">
        <v>13535</v>
      </c>
      <c r="L267" s="63" t="s">
        <v>871</v>
      </c>
      <c r="N267" s="44">
        <v>223</v>
      </c>
      <c r="P267" s="70" t="s">
        <v>1236</v>
      </c>
      <c r="Q267" s="70" t="s">
        <v>1191</v>
      </c>
      <c r="R267" s="205">
        <v>180000</v>
      </c>
      <c r="S267" s="70">
        <v>1805</v>
      </c>
      <c r="T267" s="44">
        <v>1</v>
      </c>
      <c r="U267" s="81"/>
    </row>
    <row r="268" spans="1:21" s="40" customFormat="1" ht="39.75" customHeight="1" thickBot="1">
      <c r="A268" s="10" t="s">
        <v>912</v>
      </c>
      <c r="B268" s="22" t="s">
        <v>520</v>
      </c>
      <c r="C268" s="20" t="s">
        <v>873</v>
      </c>
      <c r="D268" s="20" t="s">
        <v>1056</v>
      </c>
      <c r="E268" s="20">
        <v>1968</v>
      </c>
      <c r="F268" s="20">
        <v>125</v>
      </c>
      <c r="G268" s="20">
        <v>2009</v>
      </c>
      <c r="H268" s="20" t="s">
        <v>210</v>
      </c>
      <c r="I268" s="20" t="s">
        <v>211</v>
      </c>
      <c r="J268" s="20">
        <v>6174</v>
      </c>
      <c r="K268" s="20">
        <v>14578</v>
      </c>
      <c r="L268" s="63" t="s">
        <v>871</v>
      </c>
      <c r="N268" s="44">
        <v>224</v>
      </c>
      <c r="P268" s="70" t="s">
        <v>1237</v>
      </c>
      <c r="Q268" s="70" t="s">
        <v>1191</v>
      </c>
      <c r="R268" s="205">
        <v>335000</v>
      </c>
      <c r="S268" s="70">
        <v>2080</v>
      </c>
      <c r="T268" s="44">
        <v>1</v>
      </c>
      <c r="U268" s="81"/>
    </row>
    <row r="269" spans="1:21" s="40" customFormat="1" ht="39.75" customHeight="1" thickBot="1">
      <c r="A269" s="27" t="s">
        <v>874</v>
      </c>
      <c r="B269" s="22" t="s">
        <v>557</v>
      </c>
      <c r="C269" s="20" t="s">
        <v>875</v>
      </c>
      <c r="D269" s="20" t="s">
        <v>1057</v>
      </c>
      <c r="E269" s="20">
        <v>1595</v>
      </c>
      <c r="F269" s="20">
        <v>75</v>
      </c>
      <c r="G269" s="20">
        <v>2007</v>
      </c>
      <c r="H269" s="20" t="s">
        <v>876</v>
      </c>
      <c r="I269" s="20" t="s">
        <v>877</v>
      </c>
      <c r="J269" s="20">
        <v>5205</v>
      </c>
      <c r="K269" s="20">
        <v>6781</v>
      </c>
      <c r="L269" s="63" t="s">
        <v>878</v>
      </c>
      <c r="N269" s="44">
        <v>225</v>
      </c>
      <c r="P269" s="20" t="s">
        <v>1238</v>
      </c>
      <c r="Q269" s="20" t="s">
        <v>1239</v>
      </c>
      <c r="R269" s="205">
        <v>150000</v>
      </c>
      <c r="S269" s="20">
        <v>1280</v>
      </c>
      <c r="T269" s="44">
        <v>1</v>
      </c>
      <c r="U269" s="81"/>
    </row>
    <row r="270" spans="1:21" s="40" customFormat="1" ht="39.75" customHeight="1" thickBot="1">
      <c r="A270" s="10" t="s">
        <v>913</v>
      </c>
      <c r="B270" s="22" t="s">
        <v>761</v>
      </c>
      <c r="C270" s="20" t="s">
        <v>879</v>
      </c>
      <c r="D270" s="20" t="s">
        <v>1058</v>
      </c>
      <c r="E270" s="20">
        <v>1595</v>
      </c>
      <c r="F270" s="20">
        <v>75</v>
      </c>
      <c r="G270" s="20">
        <v>2004</v>
      </c>
      <c r="H270" s="20" t="s">
        <v>876</v>
      </c>
      <c r="I270" s="20" t="s">
        <v>877</v>
      </c>
      <c r="J270" s="20">
        <v>4229</v>
      </c>
      <c r="K270" s="20">
        <v>5261</v>
      </c>
      <c r="L270" s="63" t="s">
        <v>878</v>
      </c>
      <c r="N270" s="44">
        <v>226</v>
      </c>
      <c r="P270" s="20" t="s">
        <v>1240</v>
      </c>
      <c r="Q270" s="20" t="s">
        <v>1239</v>
      </c>
      <c r="R270" s="205">
        <v>120000</v>
      </c>
      <c r="S270" s="20">
        <v>1330</v>
      </c>
      <c r="T270" s="44">
        <v>1</v>
      </c>
      <c r="U270" s="81"/>
    </row>
    <row r="271" spans="1:21" s="40" customFormat="1" ht="39.75" customHeight="1" thickBot="1">
      <c r="A271" s="10" t="s">
        <v>913</v>
      </c>
      <c r="B271" s="22" t="s">
        <v>239</v>
      </c>
      <c r="C271" s="20" t="s">
        <v>880</v>
      </c>
      <c r="D271" s="20" t="s">
        <v>1059</v>
      </c>
      <c r="E271" s="20">
        <v>1390</v>
      </c>
      <c r="F271" s="20">
        <v>55</v>
      </c>
      <c r="G271" s="20">
        <v>2001</v>
      </c>
      <c r="H271" s="20" t="s">
        <v>881</v>
      </c>
      <c r="I271" s="20" t="s">
        <v>347</v>
      </c>
      <c r="J271" s="20">
        <v>4087</v>
      </c>
      <c r="K271" s="20">
        <v>4963</v>
      </c>
      <c r="L271" s="63" t="s">
        <v>878</v>
      </c>
      <c r="M271" s="41"/>
      <c r="N271" s="44">
        <v>227</v>
      </c>
      <c r="P271" s="20" t="s">
        <v>1241</v>
      </c>
      <c r="Q271" s="20" t="s">
        <v>1242</v>
      </c>
      <c r="R271" s="205">
        <v>50000</v>
      </c>
      <c r="S271" s="20">
        <v>1095</v>
      </c>
      <c r="T271" s="44">
        <v>1</v>
      </c>
      <c r="U271" s="81"/>
    </row>
    <row r="272" spans="1:21" s="40" customFormat="1" ht="39.75" customHeight="1" thickBot="1">
      <c r="A272" s="10" t="s">
        <v>913</v>
      </c>
      <c r="B272" s="22" t="s">
        <v>239</v>
      </c>
      <c r="C272" s="20" t="s">
        <v>882</v>
      </c>
      <c r="D272" s="20" t="s">
        <v>1060</v>
      </c>
      <c r="E272" s="20">
        <v>1390</v>
      </c>
      <c r="F272" s="20">
        <v>55</v>
      </c>
      <c r="G272" s="20">
        <v>2004</v>
      </c>
      <c r="H272" s="20" t="s">
        <v>876</v>
      </c>
      <c r="I272" s="20" t="s">
        <v>877</v>
      </c>
      <c r="J272" s="20">
        <v>4153</v>
      </c>
      <c r="K272" s="20">
        <v>4436</v>
      </c>
      <c r="L272" s="63" t="s">
        <v>878</v>
      </c>
      <c r="N272" s="44">
        <v>228</v>
      </c>
      <c r="P272" s="20" t="s">
        <v>1243</v>
      </c>
      <c r="Q272" s="20" t="s">
        <v>1239</v>
      </c>
      <c r="R272" s="205">
        <v>76000</v>
      </c>
      <c r="S272" s="20">
        <v>1170</v>
      </c>
      <c r="T272" s="44">
        <v>1</v>
      </c>
      <c r="U272" s="81"/>
    </row>
    <row r="273" spans="1:21" s="40" customFormat="1" ht="39.75" customHeight="1" thickBot="1">
      <c r="A273" s="10" t="s">
        <v>913</v>
      </c>
      <c r="B273" s="22" t="s">
        <v>239</v>
      </c>
      <c r="C273" s="20" t="s">
        <v>883</v>
      </c>
      <c r="D273" s="20" t="s">
        <v>1061</v>
      </c>
      <c r="E273" s="20">
        <v>1598</v>
      </c>
      <c r="F273" s="20">
        <v>77</v>
      </c>
      <c r="G273" s="20">
        <v>2008</v>
      </c>
      <c r="H273" s="20" t="s">
        <v>876</v>
      </c>
      <c r="I273" s="20" t="s">
        <v>877</v>
      </c>
      <c r="J273" s="20">
        <v>6778</v>
      </c>
      <c r="K273" s="20">
        <v>9522</v>
      </c>
      <c r="L273" s="63" t="s">
        <v>878</v>
      </c>
      <c r="N273" s="44">
        <v>229</v>
      </c>
      <c r="P273" s="20" t="s">
        <v>1244</v>
      </c>
      <c r="Q273" s="20" t="s">
        <v>1239</v>
      </c>
      <c r="R273" s="205">
        <v>130000</v>
      </c>
      <c r="S273" s="20">
        <v>1165</v>
      </c>
      <c r="T273" s="44">
        <v>1</v>
      </c>
      <c r="U273" s="81"/>
    </row>
    <row r="274" spans="1:21" s="40" customFormat="1" ht="39.75" customHeight="1" thickBot="1">
      <c r="A274" s="37" t="s">
        <v>913</v>
      </c>
      <c r="B274" s="56" t="s">
        <v>884</v>
      </c>
      <c r="C274" s="59" t="s">
        <v>885</v>
      </c>
      <c r="D274" s="59" t="s">
        <v>1062</v>
      </c>
      <c r="E274" s="59"/>
      <c r="F274" s="59"/>
      <c r="G274" s="59">
        <v>2008</v>
      </c>
      <c r="H274" s="59" t="s">
        <v>876</v>
      </c>
      <c r="I274" s="59" t="s">
        <v>877</v>
      </c>
      <c r="J274" s="59">
        <v>132</v>
      </c>
      <c r="K274" s="59"/>
      <c r="L274" s="63" t="s">
        <v>878</v>
      </c>
      <c r="N274" s="44">
        <v>230</v>
      </c>
      <c r="P274" s="59" t="s">
        <v>1245</v>
      </c>
      <c r="Q274" s="59"/>
      <c r="R274" s="293" t="s">
        <v>1557</v>
      </c>
      <c r="S274" s="59">
        <v>400</v>
      </c>
      <c r="T274" s="44">
        <v>0</v>
      </c>
      <c r="U274" s="81"/>
    </row>
    <row r="275" spans="1:21" s="40" customFormat="1" ht="39.75" customHeight="1" thickBot="1">
      <c r="A275" s="10" t="s">
        <v>914</v>
      </c>
      <c r="B275" s="22" t="s">
        <v>886</v>
      </c>
      <c r="C275" s="20" t="s">
        <v>887</v>
      </c>
      <c r="D275" s="20" t="s">
        <v>1063</v>
      </c>
      <c r="E275" s="20">
        <v>1395</v>
      </c>
      <c r="F275" s="20">
        <v>90</v>
      </c>
      <c r="G275" s="20">
        <v>2009</v>
      </c>
      <c r="H275" s="20" t="s">
        <v>888</v>
      </c>
      <c r="I275" s="20" t="s">
        <v>889</v>
      </c>
      <c r="J275" s="20">
        <v>4960</v>
      </c>
      <c r="K275" s="20">
        <v>11744</v>
      </c>
      <c r="L275" s="67"/>
      <c r="N275" s="44">
        <v>231</v>
      </c>
      <c r="P275" s="20" t="s">
        <v>1246</v>
      </c>
      <c r="Q275" s="20" t="s">
        <v>1247</v>
      </c>
      <c r="R275" s="205">
        <v>180000</v>
      </c>
      <c r="S275" s="20">
        <v>1925</v>
      </c>
      <c r="T275" s="44">
        <v>1</v>
      </c>
      <c r="U275" s="81"/>
    </row>
    <row r="276" spans="1:21" s="54" customFormat="1" ht="39.75" customHeight="1" thickBot="1">
      <c r="A276" s="10" t="s">
        <v>914</v>
      </c>
      <c r="B276" s="22" t="s">
        <v>890</v>
      </c>
      <c r="C276" s="20" t="s">
        <v>891</v>
      </c>
      <c r="D276" s="20" t="s">
        <v>1064</v>
      </c>
      <c r="E276" s="20">
        <v>1397</v>
      </c>
      <c r="F276" s="20">
        <v>50</v>
      </c>
      <c r="G276" s="20">
        <v>2002</v>
      </c>
      <c r="H276" s="20" t="s">
        <v>892</v>
      </c>
      <c r="I276" s="20" t="s">
        <v>893</v>
      </c>
      <c r="J276" s="20">
        <v>4173</v>
      </c>
      <c r="K276" s="20">
        <v>12495</v>
      </c>
      <c r="L276" s="67"/>
      <c r="N276" s="44">
        <v>232</v>
      </c>
      <c r="P276" s="20" t="s">
        <v>1248</v>
      </c>
      <c r="Q276" s="20" t="s">
        <v>1249</v>
      </c>
      <c r="R276" s="205">
        <v>57000</v>
      </c>
      <c r="S276" s="20">
        <v>1610</v>
      </c>
      <c r="T276" s="44">
        <v>1</v>
      </c>
      <c r="U276" s="86"/>
    </row>
    <row r="277" spans="1:21" s="54" customFormat="1" ht="39.75" customHeight="1" thickBot="1">
      <c r="A277" s="10" t="s">
        <v>914</v>
      </c>
      <c r="B277" s="22" t="s">
        <v>894</v>
      </c>
      <c r="C277" s="20" t="s">
        <v>895</v>
      </c>
      <c r="D277" s="20" t="s">
        <v>1065</v>
      </c>
      <c r="E277" s="20">
        <v>1595</v>
      </c>
      <c r="F277" s="20">
        <v>75</v>
      </c>
      <c r="G277" s="20">
        <v>2004</v>
      </c>
      <c r="H277" s="20" t="s">
        <v>892</v>
      </c>
      <c r="I277" s="20" t="s">
        <v>893</v>
      </c>
      <c r="J277" s="20">
        <v>4519</v>
      </c>
      <c r="K277" s="20">
        <v>6061</v>
      </c>
      <c r="L277" s="67"/>
      <c r="N277" s="44">
        <v>233</v>
      </c>
      <c r="P277" s="20" t="s">
        <v>1250</v>
      </c>
      <c r="Q277" s="20" t="s">
        <v>1247</v>
      </c>
      <c r="R277" s="205">
        <v>130000</v>
      </c>
      <c r="S277" s="20">
        <v>1790</v>
      </c>
      <c r="T277" s="44">
        <v>1</v>
      </c>
      <c r="U277" s="86"/>
    </row>
    <row r="278" spans="1:21" s="54" customFormat="1" ht="39.75" customHeight="1" thickBot="1">
      <c r="A278" s="37" t="s">
        <v>914</v>
      </c>
      <c r="B278" s="59" t="s">
        <v>896</v>
      </c>
      <c r="C278" s="59" t="s">
        <v>897</v>
      </c>
      <c r="D278" s="59" t="s">
        <v>1066</v>
      </c>
      <c r="E278" s="59"/>
      <c r="F278" s="59"/>
      <c r="G278" s="59">
        <v>2004</v>
      </c>
      <c r="H278" s="59" t="s">
        <v>892</v>
      </c>
      <c r="I278" s="59" t="s">
        <v>893</v>
      </c>
      <c r="J278" s="59">
        <v>158</v>
      </c>
      <c r="K278" s="59" t="s">
        <v>898</v>
      </c>
      <c r="L278" s="67"/>
      <c r="N278" s="44">
        <v>234</v>
      </c>
      <c r="P278" s="59" t="s">
        <v>1251</v>
      </c>
      <c r="Q278" s="59"/>
      <c r="R278" s="293" t="s">
        <v>1557</v>
      </c>
      <c r="S278" s="59">
        <v>750</v>
      </c>
      <c r="T278" s="44">
        <v>0</v>
      </c>
      <c r="U278" s="86"/>
    </row>
    <row r="279" spans="1:21" s="54" customFormat="1" ht="39.75" customHeight="1" thickBot="1">
      <c r="A279" s="27" t="s">
        <v>899</v>
      </c>
      <c r="B279" s="55" t="s">
        <v>208</v>
      </c>
      <c r="C279" s="55" t="s">
        <v>900</v>
      </c>
      <c r="D279" s="55" t="s">
        <v>1067</v>
      </c>
      <c r="E279" s="55">
        <v>1595</v>
      </c>
      <c r="F279" s="55">
        <v>75</v>
      </c>
      <c r="G279" s="55">
        <v>2004</v>
      </c>
      <c r="H279" s="55" t="s">
        <v>222</v>
      </c>
      <c r="I279" s="55" t="s">
        <v>901</v>
      </c>
      <c r="J279" s="55">
        <v>3515</v>
      </c>
      <c r="K279" s="55">
        <v>7702</v>
      </c>
      <c r="L279" s="64" t="s">
        <v>902</v>
      </c>
      <c r="M279" s="42" t="s">
        <v>903</v>
      </c>
      <c r="N279" s="44">
        <v>235</v>
      </c>
      <c r="P279" s="10" t="s">
        <v>1252</v>
      </c>
      <c r="Q279" s="55" t="s">
        <v>1191</v>
      </c>
      <c r="R279" s="205">
        <v>120000</v>
      </c>
      <c r="S279" s="55">
        <v>1790</v>
      </c>
      <c r="T279" s="44">
        <v>1</v>
      </c>
      <c r="U279" s="86"/>
    </row>
    <row r="280" spans="1:21" s="54" customFormat="1" ht="39.75" customHeight="1" thickBot="1">
      <c r="A280" s="27" t="s">
        <v>861</v>
      </c>
      <c r="B280" s="55" t="s">
        <v>208</v>
      </c>
      <c r="C280" s="55" t="s">
        <v>904</v>
      </c>
      <c r="D280" s="55" t="s">
        <v>1068</v>
      </c>
      <c r="E280" s="55">
        <v>1595</v>
      </c>
      <c r="F280" s="55">
        <v>75</v>
      </c>
      <c r="G280" s="55">
        <v>2005</v>
      </c>
      <c r="H280" s="55" t="s">
        <v>222</v>
      </c>
      <c r="I280" s="55" t="s">
        <v>342</v>
      </c>
      <c r="J280" s="55">
        <v>5022</v>
      </c>
      <c r="K280" s="55">
        <v>10961</v>
      </c>
      <c r="L280" s="64" t="s">
        <v>905</v>
      </c>
      <c r="M280" s="42" t="s">
        <v>903</v>
      </c>
      <c r="N280" s="44">
        <v>236</v>
      </c>
      <c r="P280" s="109" t="s">
        <v>1253</v>
      </c>
      <c r="Q280" s="71" t="s">
        <v>1191</v>
      </c>
      <c r="R280" s="205">
        <v>120000</v>
      </c>
      <c r="S280" s="55">
        <v>1790</v>
      </c>
      <c r="T280" s="44">
        <v>1</v>
      </c>
      <c r="U280" s="86"/>
    </row>
    <row r="281" spans="1:21" s="54" customFormat="1" ht="39.75" customHeight="1" thickBot="1">
      <c r="A281" s="27" t="s">
        <v>861</v>
      </c>
      <c r="B281" s="55" t="s">
        <v>208</v>
      </c>
      <c r="C281" s="55" t="s">
        <v>906</v>
      </c>
      <c r="D281" s="55" t="s">
        <v>1069</v>
      </c>
      <c r="E281" s="55">
        <v>1595</v>
      </c>
      <c r="F281" s="55">
        <v>75</v>
      </c>
      <c r="G281" s="55">
        <v>2008</v>
      </c>
      <c r="H281" s="55" t="s">
        <v>222</v>
      </c>
      <c r="I281" s="55" t="s">
        <v>211</v>
      </c>
      <c r="J281" s="55">
        <v>2434</v>
      </c>
      <c r="K281" s="55">
        <v>6850</v>
      </c>
      <c r="L281" s="64" t="s">
        <v>907</v>
      </c>
      <c r="M281" s="42" t="s">
        <v>903</v>
      </c>
      <c r="N281" s="44">
        <v>237</v>
      </c>
      <c r="P281" s="109" t="s">
        <v>1254</v>
      </c>
      <c r="Q281" s="72"/>
      <c r="R281" s="205">
        <v>180000</v>
      </c>
      <c r="S281" s="55">
        <v>1805</v>
      </c>
      <c r="T281" s="44">
        <v>1</v>
      </c>
      <c r="U281" s="86"/>
    </row>
    <row r="282" spans="1:21" s="54" customFormat="1" ht="39.75" customHeight="1" thickBot="1">
      <c r="A282" s="27" t="s">
        <v>861</v>
      </c>
      <c r="B282" s="55" t="s">
        <v>205</v>
      </c>
      <c r="C282" s="55" t="s">
        <v>908</v>
      </c>
      <c r="D282" s="55" t="s">
        <v>1070</v>
      </c>
      <c r="E282" s="55">
        <v>1397</v>
      </c>
      <c r="F282" s="55">
        <v>50</v>
      </c>
      <c r="G282" s="55">
        <v>2002</v>
      </c>
      <c r="H282" s="55" t="s">
        <v>222</v>
      </c>
      <c r="I282" s="55" t="s">
        <v>211</v>
      </c>
      <c r="J282" s="55">
        <v>4552</v>
      </c>
      <c r="K282" s="55">
        <v>5260</v>
      </c>
      <c r="L282" s="64" t="s">
        <v>909</v>
      </c>
      <c r="M282" s="42" t="s">
        <v>903</v>
      </c>
      <c r="N282" s="44">
        <v>238</v>
      </c>
      <c r="P282" s="10" t="s">
        <v>1255</v>
      </c>
      <c r="Q282" s="55" t="s">
        <v>1191</v>
      </c>
      <c r="R282" s="205">
        <v>56000</v>
      </c>
      <c r="S282" s="55">
        <v>1615</v>
      </c>
      <c r="T282" s="44">
        <v>1</v>
      </c>
      <c r="U282" s="86"/>
    </row>
    <row r="283" spans="1:21" s="54" customFormat="1" ht="39.75" customHeight="1">
      <c r="A283" s="185"/>
      <c r="B283" s="186" t="s">
        <v>1452</v>
      </c>
      <c r="C283" s="188"/>
      <c r="D283" s="188" t="s">
        <v>1497</v>
      </c>
      <c r="E283" s="188">
        <v>1396</v>
      </c>
      <c r="F283" s="188">
        <v>66</v>
      </c>
      <c r="G283" s="188">
        <v>2012</v>
      </c>
      <c r="H283" s="188"/>
      <c r="I283" s="188"/>
      <c r="J283" s="188"/>
      <c r="K283" s="188"/>
      <c r="L283" s="189"/>
      <c r="M283" s="220"/>
      <c r="N283" s="191"/>
      <c r="O283" s="221"/>
      <c r="P283" s="192" t="s">
        <v>1498</v>
      </c>
      <c r="Q283" s="193" t="s">
        <v>116</v>
      </c>
      <c r="R283" s="193">
        <v>200000</v>
      </c>
      <c r="S283" s="194">
        <v>1710</v>
      </c>
      <c r="T283" s="44">
        <v>1</v>
      </c>
      <c r="U283" s="289"/>
    </row>
    <row r="284" spans="1:21" s="54" customFormat="1" ht="39.75" customHeight="1">
      <c r="A284" s="195"/>
      <c r="B284" s="164" t="s">
        <v>1452</v>
      </c>
      <c r="C284" s="183"/>
      <c r="D284" s="183" t="s">
        <v>1499</v>
      </c>
      <c r="E284" s="183">
        <v>1396</v>
      </c>
      <c r="F284" s="183">
        <v>66</v>
      </c>
      <c r="G284" s="183">
        <v>2012</v>
      </c>
      <c r="H284" s="183"/>
      <c r="I284" s="183"/>
      <c r="J284" s="183"/>
      <c r="K284" s="183"/>
      <c r="L284" s="66"/>
      <c r="M284" s="218"/>
      <c r="N284" s="153"/>
      <c r="O284" s="219"/>
      <c r="P284" s="156" t="s">
        <v>1500</v>
      </c>
      <c r="Q284" s="152" t="s">
        <v>116</v>
      </c>
      <c r="R284" s="152">
        <v>200000</v>
      </c>
      <c r="S284" s="196">
        <v>1710</v>
      </c>
      <c r="T284" s="44">
        <v>1</v>
      </c>
      <c r="U284" s="289"/>
    </row>
    <row r="285" spans="1:21" s="54" customFormat="1" ht="39.75" customHeight="1" thickBot="1">
      <c r="A285" s="197"/>
      <c r="B285" s="198" t="s">
        <v>1452</v>
      </c>
      <c r="C285" s="200"/>
      <c r="D285" s="200" t="s">
        <v>1501</v>
      </c>
      <c r="E285" s="200">
        <v>1396</v>
      </c>
      <c r="F285" s="200">
        <v>66</v>
      </c>
      <c r="G285" s="200">
        <v>2012</v>
      </c>
      <c r="H285" s="200"/>
      <c r="I285" s="200"/>
      <c r="J285" s="200"/>
      <c r="K285" s="200"/>
      <c r="L285" s="201"/>
      <c r="M285" s="222"/>
      <c r="N285" s="203"/>
      <c r="O285" s="223"/>
      <c r="P285" s="204" t="s">
        <v>1502</v>
      </c>
      <c r="Q285" s="205" t="s">
        <v>116</v>
      </c>
      <c r="R285" s="205">
        <v>200000</v>
      </c>
      <c r="S285" s="206">
        <v>1710</v>
      </c>
      <c r="T285" s="44">
        <v>1</v>
      </c>
      <c r="U285" s="289"/>
    </row>
    <row r="286" spans="1:21" s="54" customFormat="1" ht="39.75" customHeight="1" thickBot="1">
      <c r="A286" s="302" t="s">
        <v>1442</v>
      </c>
      <c r="B286" s="303"/>
      <c r="C286" s="303"/>
      <c r="D286" s="303"/>
      <c r="E286" s="303"/>
      <c r="F286" s="303"/>
      <c r="G286" s="303"/>
      <c r="H286" s="303"/>
      <c r="I286" s="303"/>
      <c r="J286" s="303"/>
      <c r="K286" s="303"/>
      <c r="L286" s="303"/>
      <c r="M286" s="303"/>
      <c r="N286" s="303"/>
      <c r="O286" s="303"/>
      <c r="P286" s="303"/>
      <c r="Q286" s="303"/>
      <c r="R286" s="303"/>
      <c r="S286" s="304"/>
      <c r="T286" s="44"/>
      <c r="U286" s="86"/>
    </row>
    <row r="287" spans="1:21" s="40" customFormat="1" ht="39.75" customHeight="1" thickBot="1">
      <c r="A287" s="250" t="s">
        <v>185</v>
      </c>
      <c r="B287" s="251" t="s">
        <v>220</v>
      </c>
      <c r="C287" s="253" t="s">
        <v>1545</v>
      </c>
      <c r="D287" s="251" t="s">
        <v>1546</v>
      </c>
      <c r="E287" s="251">
        <v>1397</v>
      </c>
      <c r="F287" s="251">
        <v>50</v>
      </c>
      <c r="G287" s="251">
        <v>2000</v>
      </c>
      <c r="H287" s="250" t="s">
        <v>816</v>
      </c>
      <c r="I287" s="250" t="s">
        <v>192</v>
      </c>
      <c r="J287" s="251">
        <v>3692</v>
      </c>
      <c r="K287" s="251">
        <v>5931</v>
      </c>
      <c r="L287" s="250" t="s">
        <v>817</v>
      </c>
      <c r="M287" s="252"/>
      <c r="N287" s="173">
        <v>240</v>
      </c>
      <c r="O287" s="252"/>
      <c r="P287" s="251" t="s">
        <v>124</v>
      </c>
      <c r="Q287" s="251" t="s">
        <v>1191</v>
      </c>
      <c r="R287" s="181">
        <v>60000</v>
      </c>
      <c r="S287" s="251" t="s">
        <v>125</v>
      </c>
      <c r="T287" s="44">
        <v>1</v>
      </c>
      <c r="U287" s="275"/>
    </row>
    <row r="288" spans="1:21" s="40" customFormat="1" ht="39.75" customHeight="1" thickBot="1">
      <c r="A288" s="27" t="s">
        <v>185</v>
      </c>
      <c r="B288" s="51" t="s">
        <v>253</v>
      </c>
      <c r="C288" s="51" t="s">
        <v>818</v>
      </c>
      <c r="D288" s="51" t="s">
        <v>1071</v>
      </c>
      <c r="E288" s="51">
        <v>1390</v>
      </c>
      <c r="F288" s="51">
        <v>55</v>
      </c>
      <c r="G288" s="51">
        <v>2004</v>
      </c>
      <c r="H288" s="10" t="s">
        <v>816</v>
      </c>
      <c r="I288" s="10" t="s">
        <v>192</v>
      </c>
      <c r="J288" s="51">
        <v>3692</v>
      </c>
      <c r="K288" s="51">
        <v>4764</v>
      </c>
      <c r="L288" s="64" t="s">
        <v>817</v>
      </c>
      <c r="N288" s="44">
        <v>241</v>
      </c>
      <c r="P288" s="51" t="s">
        <v>126</v>
      </c>
      <c r="Q288" s="51" t="s">
        <v>1191</v>
      </c>
      <c r="R288" s="181">
        <v>70000</v>
      </c>
      <c r="S288" s="51" t="s">
        <v>1194</v>
      </c>
      <c r="T288" s="44">
        <v>1</v>
      </c>
      <c r="U288" s="275"/>
    </row>
    <row r="289" spans="1:21" s="40" customFormat="1" ht="39.75" customHeight="1" thickBot="1">
      <c r="A289" s="27" t="s">
        <v>185</v>
      </c>
      <c r="B289" s="51" t="s">
        <v>208</v>
      </c>
      <c r="C289" s="51" t="s">
        <v>819</v>
      </c>
      <c r="D289" s="51" t="s">
        <v>1072</v>
      </c>
      <c r="E289" s="51">
        <v>1595</v>
      </c>
      <c r="F289" s="51">
        <v>75</v>
      </c>
      <c r="G289" s="51">
        <v>2004</v>
      </c>
      <c r="H289" s="10" t="s">
        <v>816</v>
      </c>
      <c r="I289" s="10" t="s">
        <v>192</v>
      </c>
      <c r="J289" s="51">
        <v>3692</v>
      </c>
      <c r="K289" s="51">
        <v>8576</v>
      </c>
      <c r="L289" s="64" t="s">
        <v>817</v>
      </c>
      <c r="N289" s="44">
        <v>242</v>
      </c>
      <c r="P289" s="51" t="s">
        <v>127</v>
      </c>
      <c r="Q289" s="51" t="s">
        <v>1191</v>
      </c>
      <c r="R289" s="181">
        <v>120000</v>
      </c>
      <c r="S289" s="51" t="s">
        <v>1204</v>
      </c>
      <c r="T289" s="44">
        <v>1</v>
      </c>
      <c r="U289" s="275"/>
    </row>
    <row r="290" spans="1:21" s="40" customFormat="1" ht="39.75" customHeight="1" thickBot="1">
      <c r="A290" s="27" t="s">
        <v>185</v>
      </c>
      <c r="B290" s="51" t="s">
        <v>761</v>
      </c>
      <c r="C290" s="51" t="s">
        <v>820</v>
      </c>
      <c r="D290" s="51" t="s">
        <v>1166</v>
      </c>
      <c r="E290" s="51">
        <v>1595</v>
      </c>
      <c r="F290" s="51">
        <v>75</v>
      </c>
      <c r="G290" s="51">
        <v>2004</v>
      </c>
      <c r="H290" s="10" t="s">
        <v>816</v>
      </c>
      <c r="I290" s="10" t="s">
        <v>192</v>
      </c>
      <c r="J290" s="51">
        <v>3692</v>
      </c>
      <c r="K290" s="51">
        <v>9529</v>
      </c>
      <c r="L290" s="64" t="s">
        <v>817</v>
      </c>
      <c r="N290" s="44">
        <v>243</v>
      </c>
      <c r="P290" s="51" t="s">
        <v>128</v>
      </c>
      <c r="Q290" s="51" t="s">
        <v>1191</v>
      </c>
      <c r="R290" s="181">
        <v>120000</v>
      </c>
      <c r="S290" s="51" t="s">
        <v>129</v>
      </c>
      <c r="T290" s="44">
        <v>1</v>
      </c>
      <c r="U290" s="275"/>
    </row>
    <row r="291" spans="1:21" s="40" customFormat="1" ht="39.75" customHeight="1" thickBot="1">
      <c r="A291" s="27" t="s">
        <v>185</v>
      </c>
      <c r="B291" s="51" t="s">
        <v>492</v>
      </c>
      <c r="C291" s="51" t="s">
        <v>821</v>
      </c>
      <c r="D291" s="51" t="s">
        <v>1073</v>
      </c>
      <c r="E291" s="51">
        <v>1390</v>
      </c>
      <c r="F291" s="51">
        <v>63</v>
      </c>
      <c r="G291" s="51">
        <v>2007</v>
      </c>
      <c r="H291" s="10" t="s">
        <v>816</v>
      </c>
      <c r="I291" s="10" t="s">
        <v>192</v>
      </c>
      <c r="J291" s="51">
        <v>3692</v>
      </c>
      <c r="K291" s="51">
        <v>8234</v>
      </c>
      <c r="L291" s="64" t="s">
        <v>817</v>
      </c>
      <c r="N291" s="44">
        <v>244</v>
      </c>
      <c r="P291" s="51" t="s">
        <v>130</v>
      </c>
      <c r="Q291" s="51" t="s">
        <v>1191</v>
      </c>
      <c r="R291" s="181">
        <v>140000</v>
      </c>
      <c r="S291" s="51" t="s">
        <v>131</v>
      </c>
      <c r="T291" s="44">
        <v>1</v>
      </c>
      <c r="U291" s="275"/>
    </row>
    <row r="292" spans="1:21" s="40" customFormat="1" ht="39.75" customHeight="1" thickBot="1">
      <c r="A292" s="37" t="s">
        <v>185</v>
      </c>
      <c r="B292" s="57" t="s">
        <v>203</v>
      </c>
      <c r="C292" s="37" t="s">
        <v>822</v>
      </c>
      <c r="D292" s="37" t="s">
        <v>1167</v>
      </c>
      <c r="E292" s="62"/>
      <c r="F292" s="62"/>
      <c r="G292" s="62">
        <v>1997</v>
      </c>
      <c r="H292" s="37" t="s">
        <v>816</v>
      </c>
      <c r="I292" s="37" t="s">
        <v>192</v>
      </c>
      <c r="J292" s="62">
        <v>152</v>
      </c>
      <c r="K292" s="62"/>
      <c r="L292" s="64"/>
      <c r="N292" s="44">
        <v>245</v>
      </c>
      <c r="P292" s="62" t="s">
        <v>132</v>
      </c>
      <c r="Q292" s="62"/>
      <c r="R292" s="294" t="s">
        <v>1557</v>
      </c>
      <c r="S292" s="62" t="s">
        <v>1196</v>
      </c>
      <c r="T292" s="44">
        <v>0</v>
      </c>
      <c r="U292" s="275"/>
    </row>
    <row r="293" spans="1:21" s="40" customFormat="1" ht="39.75" customHeight="1" thickBot="1">
      <c r="A293" s="27" t="s">
        <v>185</v>
      </c>
      <c r="B293" s="52" t="s">
        <v>208</v>
      </c>
      <c r="C293" s="20" t="s">
        <v>823</v>
      </c>
      <c r="D293" s="20" t="s">
        <v>1074</v>
      </c>
      <c r="E293" s="20">
        <v>1595</v>
      </c>
      <c r="F293" s="20">
        <v>75</v>
      </c>
      <c r="G293" s="20">
        <v>2004</v>
      </c>
      <c r="H293" s="20" t="s">
        <v>210</v>
      </c>
      <c r="I293" s="20" t="s">
        <v>781</v>
      </c>
      <c r="J293" s="20">
        <v>3245</v>
      </c>
      <c r="K293" s="20">
        <v>3620</v>
      </c>
      <c r="L293" s="64" t="s">
        <v>817</v>
      </c>
      <c r="M293" s="40" t="s">
        <v>824</v>
      </c>
      <c r="N293" s="44">
        <v>246</v>
      </c>
      <c r="P293" s="20" t="s">
        <v>133</v>
      </c>
      <c r="Q293" s="20" t="s">
        <v>1191</v>
      </c>
      <c r="R293" s="181">
        <v>120000</v>
      </c>
      <c r="S293" s="20">
        <v>1790</v>
      </c>
      <c r="T293" s="44">
        <v>1</v>
      </c>
      <c r="U293" s="275"/>
    </row>
    <row r="294" spans="1:21" s="40" customFormat="1" ht="39.75" customHeight="1" thickBot="1">
      <c r="A294" s="27" t="s">
        <v>185</v>
      </c>
      <c r="B294" s="52" t="s">
        <v>253</v>
      </c>
      <c r="C294" s="20" t="s">
        <v>825</v>
      </c>
      <c r="D294" s="20" t="s">
        <v>1075</v>
      </c>
      <c r="E294" s="20">
        <v>1397</v>
      </c>
      <c r="F294" s="20">
        <v>50</v>
      </c>
      <c r="G294" s="20">
        <v>2002</v>
      </c>
      <c r="H294" s="20" t="s">
        <v>210</v>
      </c>
      <c r="I294" s="20" t="s">
        <v>781</v>
      </c>
      <c r="J294" s="20">
        <v>3451</v>
      </c>
      <c r="K294" s="20">
        <v>2300</v>
      </c>
      <c r="L294" s="64" t="s">
        <v>817</v>
      </c>
      <c r="M294" s="40" t="s">
        <v>824</v>
      </c>
      <c r="N294" s="44">
        <v>247</v>
      </c>
      <c r="P294" s="20" t="s">
        <v>134</v>
      </c>
      <c r="Q294" s="20" t="s">
        <v>1191</v>
      </c>
      <c r="R294" s="181">
        <v>55000</v>
      </c>
      <c r="S294" s="20">
        <v>1580</v>
      </c>
      <c r="T294" s="44">
        <v>1</v>
      </c>
      <c r="U294" s="275"/>
    </row>
    <row r="295" spans="1:21" s="40" customFormat="1" ht="39.75" customHeight="1" thickBot="1">
      <c r="A295" s="27" t="s">
        <v>185</v>
      </c>
      <c r="B295" s="52" t="s">
        <v>826</v>
      </c>
      <c r="C295" s="20" t="s">
        <v>827</v>
      </c>
      <c r="D295" s="20" t="s">
        <v>1168</v>
      </c>
      <c r="E295" s="20">
        <v>1390</v>
      </c>
      <c r="F295" s="20">
        <v>55</v>
      </c>
      <c r="G295" s="20">
        <v>2004</v>
      </c>
      <c r="H295" s="20" t="s">
        <v>210</v>
      </c>
      <c r="I295" s="20" t="s">
        <v>781</v>
      </c>
      <c r="J295" s="20">
        <v>3187</v>
      </c>
      <c r="K295" s="20">
        <v>3050</v>
      </c>
      <c r="L295" s="64" t="s">
        <v>817</v>
      </c>
      <c r="M295" s="40" t="s">
        <v>824</v>
      </c>
      <c r="N295" s="44">
        <v>248</v>
      </c>
      <c r="P295" s="20" t="s">
        <v>135</v>
      </c>
      <c r="Q295" s="20" t="s">
        <v>1191</v>
      </c>
      <c r="R295" s="181">
        <v>80000</v>
      </c>
      <c r="S295" s="20">
        <v>1575</v>
      </c>
      <c r="T295" s="44">
        <v>1</v>
      </c>
      <c r="U295" s="275"/>
    </row>
    <row r="296" spans="1:21" s="40" customFormat="1" ht="39.75" customHeight="1" thickBot="1">
      <c r="A296" s="27" t="s">
        <v>185</v>
      </c>
      <c r="B296" s="52" t="s">
        <v>253</v>
      </c>
      <c r="C296" s="20" t="s">
        <v>828</v>
      </c>
      <c r="D296" s="20" t="s">
        <v>1169</v>
      </c>
      <c r="E296" s="20">
        <v>1598</v>
      </c>
      <c r="F296" s="20">
        <v>77</v>
      </c>
      <c r="G296" s="20">
        <v>2008</v>
      </c>
      <c r="H296" s="20" t="s">
        <v>210</v>
      </c>
      <c r="I296" s="20" t="s">
        <v>781</v>
      </c>
      <c r="J296" s="20">
        <v>4867</v>
      </c>
      <c r="K296" s="20">
        <v>6788</v>
      </c>
      <c r="L296" s="64" t="s">
        <v>817</v>
      </c>
      <c r="M296" s="40" t="s">
        <v>824</v>
      </c>
      <c r="N296" s="44">
        <v>249</v>
      </c>
      <c r="P296" s="20" t="s">
        <v>136</v>
      </c>
      <c r="Q296" s="20" t="s">
        <v>1191</v>
      </c>
      <c r="R296" s="181">
        <v>130000</v>
      </c>
      <c r="S296" s="20">
        <v>1605</v>
      </c>
      <c r="T296" s="44">
        <v>1</v>
      </c>
      <c r="U296" s="275"/>
    </row>
    <row r="297" spans="1:21" s="40" customFormat="1" ht="39.75" customHeight="1" thickBot="1">
      <c r="A297" s="27" t="s">
        <v>185</v>
      </c>
      <c r="B297" s="46" t="s">
        <v>829</v>
      </c>
      <c r="C297" s="46" t="s">
        <v>830</v>
      </c>
      <c r="D297" s="46" t="s">
        <v>1076</v>
      </c>
      <c r="E297" s="47">
        <v>1390</v>
      </c>
      <c r="F297" s="46">
        <v>74</v>
      </c>
      <c r="G297" s="46">
        <v>2004</v>
      </c>
      <c r="H297" s="46" t="s">
        <v>210</v>
      </c>
      <c r="I297" s="46" t="s">
        <v>211</v>
      </c>
      <c r="J297" s="47">
        <v>4064</v>
      </c>
      <c r="K297" s="47">
        <v>5834</v>
      </c>
      <c r="L297" s="64" t="s">
        <v>817</v>
      </c>
      <c r="M297" s="53" t="s">
        <v>831</v>
      </c>
      <c r="N297" s="44">
        <v>250</v>
      </c>
      <c r="O297" s="53"/>
      <c r="P297" s="46" t="s">
        <v>137</v>
      </c>
      <c r="Q297" s="46" t="s">
        <v>1191</v>
      </c>
      <c r="R297" s="181">
        <v>90000</v>
      </c>
      <c r="S297" s="47">
        <v>1670</v>
      </c>
      <c r="T297" s="44">
        <v>1</v>
      </c>
      <c r="U297" s="275"/>
    </row>
    <row r="298" spans="1:21" s="40" customFormat="1" ht="39.75" customHeight="1" thickBot="1">
      <c r="A298" s="27" t="s">
        <v>185</v>
      </c>
      <c r="B298" s="46" t="s">
        <v>208</v>
      </c>
      <c r="C298" s="46" t="s">
        <v>832</v>
      </c>
      <c r="D298" s="46" t="s">
        <v>1077</v>
      </c>
      <c r="E298" s="46">
        <v>1586</v>
      </c>
      <c r="F298" s="46">
        <v>75</v>
      </c>
      <c r="G298" s="46">
        <v>2004</v>
      </c>
      <c r="H298" s="46" t="s">
        <v>210</v>
      </c>
      <c r="I298" s="46" t="s">
        <v>211</v>
      </c>
      <c r="J298" s="47">
        <v>4776</v>
      </c>
      <c r="K298" s="47">
        <v>10548</v>
      </c>
      <c r="L298" s="64" t="s">
        <v>817</v>
      </c>
      <c r="M298" s="53" t="s">
        <v>831</v>
      </c>
      <c r="N298" s="44">
        <v>251</v>
      </c>
      <c r="O298" s="53"/>
      <c r="P298" s="46" t="s">
        <v>138</v>
      </c>
      <c r="Q298" s="46" t="s">
        <v>1191</v>
      </c>
      <c r="R298" s="181">
        <v>120000</v>
      </c>
      <c r="S298" s="47">
        <v>1900</v>
      </c>
      <c r="T298" s="44">
        <v>1</v>
      </c>
      <c r="U298" s="275"/>
    </row>
    <row r="299" spans="1:21" s="40" customFormat="1" ht="39.75" customHeight="1" thickBot="1">
      <c r="A299" s="27" t="s">
        <v>185</v>
      </c>
      <c r="B299" s="46" t="s">
        <v>492</v>
      </c>
      <c r="C299" s="46" t="s">
        <v>833</v>
      </c>
      <c r="D299" s="46" t="s">
        <v>1170</v>
      </c>
      <c r="E299" s="46">
        <v>1390</v>
      </c>
      <c r="F299" s="46">
        <v>63</v>
      </c>
      <c r="G299" s="46">
        <v>2007</v>
      </c>
      <c r="H299" s="46" t="s">
        <v>210</v>
      </c>
      <c r="I299" s="46" t="s">
        <v>211</v>
      </c>
      <c r="J299" s="47">
        <v>5628</v>
      </c>
      <c r="K299" s="47">
        <v>11757</v>
      </c>
      <c r="L299" s="64" t="s">
        <v>817</v>
      </c>
      <c r="M299" s="53" t="s">
        <v>831</v>
      </c>
      <c r="N299" s="44">
        <v>252</v>
      </c>
      <c r="O299" s="53"/>
      <c r="P299" s="46" t="s">
        <v>139</v>
      </c>
      <c r="Q299" s="46" t="s">
        <v>1191</v>
      </c>
      <c r="R299" s="181">
        <v>140000</v>
      </c>
      <c r="S299" s="47">
        <v>1670</v>
      </c>
      <c r="T299" s="44">
        <v>1</v>
      </c>
      <c r="U299" s="275"/>
    </row>
    <row r="300" spans="1:21" s="40" customFormat="1" ht="39.75" customHeight="1" thickBot="1">
      <c r="A300" s="27" t="s">
        <v>185</v>
      </c>
      <c r="B300" s="46" t="s">
        <v>208</v>
      </c>
      <c r="C300" s="46" t="s">
        <v>834</v>
      </c>
      <c r="D300" s="46" t="s">
        <v>1171</v>
      </c>
      <c r="E300" s="46">
        <v>1896</v>
      </c>
      <c r="F300" s="46">
        <v>77</v>
      </c>
      <c r="G300" s="46">
        <v>2009</v>
      </c>
      <c r="H300" s="46" t="s">
        <v>210</v>
      </c>
      <c r="I300" s="46" t="s">
        <v>211</v>
      </c>
      <c r="J300" s="47">
        <v>5020</v>
      </c>
      <c r="K300" s="47">
        <v>8977</v>
      </c>
      <c r="L300" s="64" t="s">
        <v>817</v>
      </c>
      <c r="M300" s="53" t="s">
        <v>831</v>
      </c>
      <c r="N300" s="44">
        <v>253</v>
      </c>
      <c r="O300" s="53"/>
      <c r="P300" s="46" t="s">
        <v>140</v>
      </c>
      <c r="Q300" s="46" t="s">
        <v>1191</v>
      </c>
      <c r="R300" s="181">
        <v>270000</v>
      </c>
      <c r="S300" s="47">
        <v>1915</v>
      </c>
      <c r="T300" s="44">
        <v>1</v>
      </c>
      <c r="U300" s="275"/>
    </row>
    <row r="301" spans="1:21" s="40" customFormat="1" ht="39.75" customHeight="1" thickBot="1">
      <c r="A301" s="27" t="s">
        <v>185</v>
      </c>
      <c r="B301" s="46" t="s">
        <v>208</v>
      </c>
      <c r="C301" s="46" t="s">
        <v>835</v>
      </c>
      <c r="D301" s="128" t="s">
        <v>1416</v>
      </c>
      <c r="E301" s="46">
        <v>1798</v>
      </c>
      <c r="F301" s="46">
        <v>118</v>
      </c>
      <c r="G301" s="46">
        <v>2009</v>
      </c>
      <c r="H301" s="46" t="s">
        <v>210</v>
      </c>
      <c r="I301" s="46" t="s">
        <v>211</v>
      </c>
      <c r="J301" s="47">
        <v>6368</v>
      </c>
      <c r="K301" s="47">
        <v>26179</v>
      </c>
      <c r="L301" s="64" t="s">
        <v>817</v>
      </c>
      <c r="M301" s="53" t="s">
        <v>836</v>
      </c>
      <c r="N301" s="44">
        <v>254</v>
      </c>
      <c r="O301" s="53"/>
      <c r="P301" s="46" t="s">
        <v>141</v>
      </c>
      <c r="Q301" s="46" t="s">
        <v>1257</v>
      </c>
      <c r="R301" s="181">
        <v>280000</v>
      </c>
      <c r="S301" s="47">
        <v>2085</v>
      </c>
      <c r="T301" s="44">
        <v>1</v>
      </c>
      <c r="U301" s="276"/>
    </row>
    <row r="302" spans="1:21" s="40" customFormat="1" ht="39.75" customHeight="1" thickBot="1">
      <c r="A302" s="27" t="s">
        <v>185</v>
      </c>
      <c r="B302" s="46" t="s">
        <v>220</v>
      </c>
      <c r="C302" s="46" t="s">
        <v>837</v>
      </c>
      <c r="D302" s="46" t="s">
        <v>1078</v>
      </c>
      <c r="E302" s="46">
        <v>1598</v>
      </c>
      <c r="F302" s="46">
        <v>77</v>
      </c>
      <c r="G302" s="46">
        <v>2008</v>
      </c>
      <c r="H302" s="46" t="s">
        <v>210</v>
      </c>
      <c r="I302" s="46" t="s">
        <v>211</v>
      </c>
      <c r="J302" s="47">
        <v>6131</v>
      </c>
      <c r="K302" s="47">
        <v>15307</v>
      </c>
      <c r="L302" s="64" t="s">
        <v>817</v>
      </c>
      <c r="M302" s="53" t="s">
        <v>836</v>
      </c>
      <c r="N302" s="44">
        <v>255</v>
      </c>
      <c r="O302" s="53"/>
      <c r="P302" s="46" t="s">
        <v>142</v>
      </c>
      <c r="Q302" s="46" t="s">
        <v>1191</v>
      </c>
      <c r="R302" s="181">
        <v>120000</v>
      </c>
      <c r="S302" s="47">
        <v>1605</v>
      </c>
      <c r="T302" s="44">
        <v>1</v>
      </c>
      <c r="U302" s="275"/>
    </row>
    <row r="303" spans="1:21" s="40" customFormat="1" ht="39.75" customHeight="1" thickBot="1">
      <c r="A303" s="27" t="s">
        <v>185</v>
      </c>
      <c r="B303" s="46" t="s">
        <v>208</v>
      </c>
      <c r="C303" s="46" t="s">
        <v>838</v>
      </c>
      <c r="D303" s="46" t="s">
        <v>1172</v>
      </c>
      <c r="E303" s="46">
        <v>1595</v>
      </c>
      <c r="F303" s="46">
        <v>75</v>
      </c>
      <c r="G303" s="46">
        <v>2004</v>
      </c>
      <c r="H303" s="46" t="s">
        <v>210</v>
      </c>
      <c r="I303" s="46" t="s">
        <v>211</v>
      </c>
      <c r="J303" s="47">
        <v>5103</v>
      </c>
      <c r="K303" s="47">
        <v>11918</v>
      </c>
      <c r="L303" s="64" t="s">
        <v>817</v>
      </c>
      <c r="M303" s="53" t="s">
        <v>836</v>
      </c>
      <c r="N303" s="44">
        <v>256</v>
      </c>
      <c r="O303" s="53"/>
      <c r="P303" s="46" t="s">
        <v>143</v>
      </c>
      <c r="Q303" s="46" t="s">
        <v>1191</v>
      </c>
      <c r="R303" s="181">
        <v>120000</v>
      </c>
      <c r="S303" s="47">
        <v>1790</v>
      </c>
      <c r="T303" s="44">
        <v>1</v>
      </c>
      <c r="U303" s="275"/>
    </row>
    <row r="304" spans="1:21" s="40" customFormat="1" ht="39.75" customHeight="1" thickBot="1">
      <c r="A304" s="27" t="s">
        <v>185</v>
      </c>
      <c r="B304" s="46" t="s">
        <v>220</v>
      </c>
      <c r="C304" s="46" t="s">
        <v>839</v>
      </c>
      <c r="D304" s="46" t="s">
        <v>1079</v>
      </c>
      <c r="E304" s="46">
        <v>1390</v>
      </c>
      <c r="F304" s="46">
        <v>74</v>
      </c>
      <c r="G304" s="46">
        <v>2004</v>
      </c>
      <c r="H304" s="46" t="s">
        <v>210</v>
      </c>
      <c r="I304" s="46" t="s">
        <v>211</v>
      </c>
      <c r="J304" s="47">
        <v>6013</v>
      </c>
      <c r="K304" s="47">
        <v>7884</v>
      </c>
      <c r="L304" s="64" t="s">
        <v>817</v>
      </c>
      <c r="M304" s="53" t="s">
        <v>836</v>
      </c>
      <c r="N304" s="44">
        <v>257</v>
      </c>
      <c r="O304" s="53"/>
      <c r="P304" s="46" t="s">
        <v>144</v>
      </c>
      <c r="Q304" s="46" t="s">
        <v>145</v>
      </c>
      <c r="R304" s="181">
        <v>90000</v>
      </c>
      <c r="S304" s="47">
        <v>1260</v>
      </c>
      <c r="T304" s="44">
        <v>1</v>
      </c>
      <c r="U304" s="275"/>
    </row>
    <row r="305" spans="1:21" s="40" customFormat="1" ht="39.75" customHeight="1" thickBot="1">
      <c r="A305" s="27" t="s">
        <v>185</v>
      </c>
      <c r="B305" s="46" t="s">
        <v>208</v>
      </c>
      <c r="C305" s="46" t="s">
        <v>840</v>
      </c>
      <c r="D305" s="46" t="s">
        <v>1173</v>
      </c>
      <c r="E305" s="46">
        <v>1896</v>
      </c>
      <c r="F305" s="46">
        <v>77</v>
      </c>
      <c r="G305" s="46">
        <v>2007</v>
      </c>
      <c r="H305" s="46" t="s">
        <v>210</v>
      </c>
      <c r="I305" s="46" t="s">
        <v>211</v>
      </c>
      <c r="J305" s="47">
        <v>9653</v>
      </c>
      <c r="K305" s="47">
        <v>19257</v>
      </c>
      <c r="L305" s="64" t="s">
        <v>817</v>
      </c>
      <c r="M305" s="53" t="s">
        <v>836</v>
      </c>
      <c r="N305" s="44">
        <v>258</v>
      </c>
      <c r="O305" s="53"/>
      <c r="P305" s="46" t="s">
        <v>146</v>
      </c>
      <c r="Q305" s="46" t="s">
        <v>1191</v>
      </c>
      <c r="R305" s="181">
        <v>150000</v>
      </c>
      <c r="S305" s="47">
        <v>1600</v>
      </c>
      <c r="T305" s="44">
        <v>1</v>
      </c>
      <c r="U305" s="275"/>
    </row>
    <row r="306" spans="1:21" s="40" customFormat="1" ht="39.75" customHeight="1" thickBot="1">
      <c r="A306" s="27" t="s">
        <v>185</v>
      </c>
      <c r="B306" s="46" t="s">
        <v>208</v>
      </c>
      <c r="C306" s="46" t="s">
        <v>841</v>
      </c>
      <c r="D306" s="46" t="s">
        <v>1174</v>
      </c>
      <c r="E306" s="46">
        <v>1595</v>
      </c>
      <c r="F306" s="46">
        <v>75</v>
      </c>
      <c r="G306" s="46">
        <v>2004</v>
      </c>
      <c r="H306" s="10" t="s">
        <v>816</v>
      </c>
      <c r="I306" s="46" t="s">
        <v>842</v>
      </c>
      <c r="J306" s="47">
        <v>3694</v>
      </c>
      <c r="K306" s="47">
        <v>9518</v>
      </c>
      <c r="L306" s="64" t="s">
        <v>817</v>
      </c>
      <c r="M306" s="53" t="s">
        <v>843</v>
      </c>
      <c r="N306" s="44">
        <v>259</v>
      </c>
      <c r="O306" s="53"/>
      <c r="P306" s="46" t="s">
        <v>67</v>
      </c>
      <c r="Q306" s="46" t="s">
        <v>1191</v>
      </c>
      <c r="R306" s="181">
        <v>120000</v>
      </c>
      <c r="S306" s="47">
        <v>1790</v>
      </c>
      <c r="T306" s="44">
        <v>1</v>
      </c>
      <c r="U306" s="275"/>
    </row>
    <row r="307" spans="1:21" s="40" customFormat="1" ht="39.75" customHeight="1" thickBot="1">
      <c r="A307" s="27" t="s">
        <v>185</v>
      </c>
      <c r="B307" s="46" t="s">
        <v>220</v>
      </c>
      <c r="C307" s="46" t="s">
        <v>844</v>
      </c>
      <c r="D307" s="46" t="s">
        <v>1080</v>
      </c>
      <c r="E307" s="46">
        <v>1390</v>
      </c>
      <c r="F307" s="46">
        <v>74</v>
      </c>
      <c r="G307" s="46">
        <v>2004</v>
      </c>
      <c r="H307" s="10" t="s">
        <v>816</v>
      </c>
      <c r="I307" s="46" t="s">
        <v>842</v>
      </c>
      <c r="J307" s="47">
        <v>3694</v>
      </c>
      <c r="K307" s="47">
        <v>9518</v>
      </c>
      <c r="L307" s="64" t="s">
        <v>817</v>
      </c>
      <c r="M307" s="53" t="s">
        <v>843</v>
      </c>
      <c r="N307" s="44">
        <v>260</v>
      </c>
      <c r="O307" s="53"/>
      <c r="P307" s="46" t="s">
        <v>68</v>
      </c>
      <c r="Q307" s="46" t="s">
        <v>1191</v>
      </c>
      <c r="R307" s="181">
        <v>90000</v>
      </c>
      <c r="S307" s="47">
        <v>1580</v>
      </c>
      <c r="T307" s="44">
        <v>1</v>
      </c>
      <c r="U307" s="275"/>
    </row>
    <row r="308" spans="1:21" s="40" customFormat="1" ht="39.75" customHeight="1" thickBot="1">
      <c r="A308" s="27" t="s">
        <v>185</v>
      </c>
      <c r="B308" s="46" t="s">
        <v>253</v>
      </c>
      <c r="C308" s="46" t="s">
        <v>845</v>
      </c>
      <c r="D308" s="46" t="s">
        <v>1175</v>
      </c>
      <c r="E308" s="46">
        <v>1422</v>
      </c>
      <c r="F308" s="46">
        <v>51</v>
      </c>
      <c r="G308" s="46">
        <v>2007</v>
      </c>
      <c r="H308" s="10" t="s">
        <v>816</v>
      </c>
      <c r="I308" s="46" t="s">
        <v>842</v>
      </c>
      <c r="J308" s="47">
        <v>3694</v>
      </c>
      <c r="K308" s="47">
        <v>9908</v>
      </c>
      <c r="L308" s="64" t="s">
        <v>817</v>
      </c>
      <c r="M308" s="53" t="s">
        <v>843</v>
      </c>
      <c r="N308" s="44">
        <v>261</v>
      </c>
      <c r="O308" s="53"/>
      <c r="P308" s="46" t="s">
        <v>69</v>
      </c>
      <c r="Q308" s="46" t="s">
        <v>1191</v>
      </c>
      <c r="R308" s="181">
        <v>95000</v>
      </c>
      <c r="S308" s="47">
        <v>1670</v>
      </c>
      <c r="T308" s="44">
        <v>1</v>
      </c>
      <c r="U308" s="275"/>
    </row>
    <row r="309" spans="1:21" s="54" customFormat="1" ht="39.75" customHeight="1" thickBot="1">
      <c r="A309" s="27" t="s">
        <v>185</v>
      </c>
      <c r="B309" s="46" t="s">
        <v>492</v>
      </c>
      <c r="C309" s="46" t="s">
        <v>846</v>
      </c>
      <c r="D309" s="46" t="s">
        <v>1081</v>
      </c>
      <c r="E309" s="46">
        <v>1598</v>
      </c>
      <c r="F309" s="46">
        <v>77</v>
      </c>
      <c r="G309" s="46">
        <v>2008</v>
      </c>
      <c r="H309" s="10" t="s">
        <v>816</v>
      </c>
      <c r="I309" s="46" t="s">
        <v>842</v>
      </c>
      <c r="J309" s="47">
        <v>3694</v>
      </c>
      <c r="K309" s="47">
        <v>10074</v>
      </c>
      <c r="L309" s="64" t="s">
        <v>817</v>
      </c>
      <c r="M309" s="53" t="s">
        <v>843</v>
      </c>
      <c r="N309" s="44">
        <v>262</v>
      </c>
      <c r="O309" s="53"/>
      <c r="P309" s="46" t="s">
        <v>70</v>
      </c>
      <c r="Q309" s="46" t="s">
        <v>1191</v>
      </c>
      <c r="R309" s="181">
        <v>160000</v>
      </c>
      <c r="S309" s="47">
        <v>1690</v>
      </c>
      <c r="T309" s="44">
        <v>1</v>
      </c>
      <c r="U309" s="277"/>
    </row>
    <row r="310" spans="1:21" s="54" customFormat="1" ht="39.75" customHeight="1" thickBot="1">
      <c r="A310" s="27" t="s">
        <v>185</v>
      </c>
      <c r="B310" s="46" t="s">
        <v>847</v>
      </c>
      <c r="C310" s="46" t="s">
        <v>848</v>
      </c>
      <c r="D310" s="46" t="s">
        <v>1082</v>
      </c>
      <c r="E310" s="46">
        <v>1586</v>
      </c>
      <c r="F310" s="46">
        <v>88</v>
      </c>
      <c r="G310" s="46">
        <v>2009</v>
      </c>
      <c r="H310" s="10" t="s">
        <v>816</v>
      </c>
      <c r="I310" s="46" t="s">
        <v>842</v>
      </c>
      <c r="J310" s="47">
        <v>3694</v>
      </c>
      <c r="K310" s="47">
        <v>21417</v>
      </c>
      <c r="L310" s="64" t="s">
        <v>817</v>
      </c>
      <c r="M310" s="53" t="s">
        <v>843</v>
      </c>
      <c r="N310" s="44">
        <v>263</v>
      </c>
      <c r="O310" s="53"/>
      <c r="P310" s="46" t="s">
        <v>71</v>
      </c>
      <c r="Q310" s="46" t="s">
        <v>1191</v>
      </c>
      <c r="R310" s="181">
        <v>220000</v>
      </c>
      <c r="S310" s="47">
        <v>1685</v>
      </c>
      <c r="T310" s="44">
        <v>1</v>
      </c>
      <c r="U310" s="277"/>
    </row>
    <row r="311" spans="1:21" s="54" customFormat="1" ht="39.75" customHeight="1" thickBot="1">
      <c r="A311" s="37" t="s">
        <v>185</v>
      </c>
      <c r="B311" s="58" t="s">
        <v>468</v>
      </c>
      <c r="C311" s="58" t="s">
        <v>849</v>
      </c>
      <c r="D311" s="58" t="s">
        <v>1176</v>
      </c>
      <c r="E311" s="58"/>
      <c r="F311" s="58"/>
      <c r="G311" s="58">
        <v>1993</v>
      </c>
      <c r="H311" s="58" t="s">
        <v>222</v>
      </c>
      <c r="I311" s="58" t="s">
        <v>211</v>
      </c>
      <c r="J311" s="58">
        <v>137</v>
      </c>
      <c r="K311" s="58"/>
      <c r="L311" s="64" t="s">
        <v>817</v>
      </c>
      <c r="M311" s="53" t="s">
        <v>843</v>
      </c>
      <c r="N311" s="44">
        <v>264</v>
      </c>
      <c r="O311" s="53"/>
      <c r="P311" s="58">
        <v>1083</v>
      </c>
      <c r="Q311" s="58"/>
      <c r="R311" s="293" t="s">
        <v>1557</v>
      </c>
      <c r="S311" s="58">
        <v>505</v>
      </c>
      <c r="T311" s="44">
        <v>0</v>
      </c>
      <c r="U311" s="277"/>
    </row>
    <row r="312" spans="1:21" s="54" customFormat="1" ht="39.75" customHeight="1" thickBot="1">
      <c r="A312" s="37" t="s">
        <v>185</v>
      </c>
      <c r="B312" s="58" t="s">
        <v>468</v>
      </c>
      <c r="C312" s="58" t="s">
        <v>917</v>
      </c>
      <c r="D312" s="58" t="s">
        <v>1177</v>
      </c>
      <c r="E312" s="58"/>
      <c r="F312" s="58"/>
      <c r="G312" s="58">
        <v>2004</v>
      </c>
      <c r="H312" s="58"/>
      <c r="I312" s="58"/>
      <c r="J312" s="58"/>
      <c r="K312" s="58"/>
      <c r="L312" s="64"/>
      <c r="M312" s="53"/>
      <c r="N312" s="44"/>
      <c r="O312" s="53"/>
      <c r="P312" s="58" t="s">
        <v>147</v>
      </c>
      <c r="Q312" s="58"/>
      <c r="R312" s="293" t="s">
        <v>1557</v>
      </c>
      <c r="S312" s="58">
        <v>750</v>
      </c>
      <c r="T312" s="44">
        <v>0</v>
      </c>
      <c r="U312" s="277"/>
    </row>
    <row r="313" spans="1:21" s="54" customFormat="1" ht="39.75" customHeight="1" thickBot="1">
      <c r="A313" s="27" t="s">
        <v>185</v>
      </c>
      <c r="B313" s="46" t="s">
        <v>253</v>
      </c>
      <c r="C313" s="46" t="s">
        <v>850</v>
      </c>
      <c r="D313" s="46" t="s">
        <v>1178</v>
      </c>
      <c r="E313" s="46">
        <v>1422</v>
      </c>
      <c r="F313" s="46">
        <v>55</v>
      </c>
      <c r="G313" s="46">
        <v>2005</v>
      </c>
      <c r="H313" s="10" t="s">
        <v>816</v>
      </c>
      <c r="I313" s="46" t="s">
        <v>842</v>
      </c>
      <c r="J313" s="47">
        <v>3694</v>
      </c>
      <c r="K313" s="47">
        <v>8887</v>
      </c>
      <c r="L313" s="64" t="s">
        <v>817</v>
      </c>
      <c r="M313" s="53" t="s">
        <v>843</v>
      </c>
      <c r="N313" s="44">
        <v>265</v>
      </c>
      <c r="O313" s="53"/>
      <c r="P313" s="46" t="s">
        <v>72</v>
      </c>
      <c r="Q313" s="46" t="s">
        <v>1191</v>
      </c>
      <c r="R313" s="181">
        <v>70000</v>
      </c>
      <c r="S313" s="47">
        <v>1680</v>
      </c>
      <c r="T313" s="44">
        <v>1</v>
      </c>
      <c r="U313" s="277"/>
    </row>
    <row r="314" spans="1:21" s="54" customFormat="1" ht="39.75" customHeight="1" thickBot="1">
      <c r="A314" s="27" t="s">
        <v>185</v>
      </c>
      <c r="B314" s="46" t="s">
        <v>220</v>
      </c>
      <c r="C314" s="46" t="s">
        <v>851</v>
      </c>
      <c r="D314" s="46" t="s">
        <v>1083</v>
      </c>
      <c r="E314" s="46">
        <v>1397</v>
      </c>
      <c r="F314" s="46">
        <v>50</v>
      </c>
      <c r="G314" s="46">
        <v>2002</v>
      </c>
      <c r="H314" s="46" t="s">
        <v>852</v>
      </c>
      <c r="I314" s="46" t="s">
        <v>853</v>
      </c>
      <c r="J314" s="46">
        <v>3841</v>
      </c>
      <c r="K314" s="46">
        <v>5352</v>
      </c>
      <c r="L314" s="64" t="s">
        <v>817</v>
      </c>
      <c r="M314" s="53" t="s">
        <v>854</v>
      </c>
      <c r="N314" s="44">
        <v>266</v>
      </c>
      <c r="O314" s="53"/>
      <c r="P314" s="46" t="s">
        <v>148</v>
      </c>
      <c r="Q314" s="46" t="s">
        <v>1191</v>
      </c>
      <c r="R314" s="181">
        <v>56000</v>
      </c>
      <c r="S314" s="47">
        <v>1610</v>
      </c>
      <c r="T314" s="44">
        <v>1</v>
      </c>
      <c r="U314" s="277"/>
    </row>
    <row r="315" spans="1:21" s="54" customFormat="1" ht="39.75" customHeight="1" thickBot="1">
      <c r="A315" s="27" t="s">
        <v>185</v>
      </c>
      <c r="B315" s="46" t="s">
        <v>208</v>
      </c>
      <c r="C315" s="46" t="s">
        <v>855</v>
      </c>
      <c r="D315" s="46" t="s">
        <v>1179</v>
      </c>
      <c r="E315" s="46">
        <v>1595</v>
      </c>
      <c r="F315" s="46">
        <v>75</v>
      </c>
      <c r="G315" s="46">
        <v>2004</v>
      </c>
      <c r="H315" s="46" t="s">
        <v>856</v>
      </c>
      <c r="I315" s="46" t="s">
        <v>853</v>
      </c>
      <c r="J315" s="46">
        <v>5484</v>
      </c>
      <c r="K315" s="46">
        <v>9120</v>
      </c>
      <c r="L315" s="64" t="s">
        <v>817</v>
      </c>
      <c r="M315" s="53" t="s">
        <v>854</v>
      </c>
      <c r="N315" s="44">
        <v>267</v>
      </c>
      <c r="O315" s="53"/>
      <c r="P315" s="46" t="s">
        <v>149</v>
      </c>
      <c r="Q315" s="46" t="s">
        <v>1191</v>
      </c>
      <c r="R315" s="181">
        <v>120000</v>
      </c>
      <c r="S315" s="47">
        <v>1790</v>
      </c>
      <c r="T315" s="44">
        <v>1</v>
      </c>
      <c r="U315" s="277"/>
    </row>
    <row r="316" spans="1:21" s="54" customFormat="1" ht="39.75" customHeight="1" thickBot="1">
      <c r="A316" s="27" t="s">
        <v>185</v>
      </c>
      <c r="B316" s="46" t="s">
        <v>208</v>
      </c>
      <c r="C316" s="46" t="s">
        <v>857</v>
      </c>
      <c r="D316" s="46" t="s">
        <v>1084</v>
      </c>
      <c r="E316" s="46">
        <v>1595</v>
      </c>
      <c r="F316" s="46">
        <v>75</v>
      </c>
      <c r="G316" s="46">
        <v>2006</v>
      </c>
      <c r="H316" s="46" t="s">
        <v>858</v>
      </c>
      <c r="I316" s="46" t="s">
        <v>853</v>
      </c>
      <c r="J316" s="46">
        <v>5761</v>
      </c>
      <c r="K316" s="46">
        <v>11993</v>
      </c>
      <c r="L316" s="64" t="s">
        <v>817</v>
      </c>
      <c r="M316" s="53" t="s">
        <v>854</v>
      </c>
      <c r="N316" s="44">
        <v>268</v>
      </c>
      <c r="O316" s="53"/>
      <c r="P316" s="46" t="s">
        <v>150</v>
      </c>
      <c r="Q316" s="46" t="s">
        <v>1191</v>
      </c>
      <c r="R316" s="181">
        <v>125000</v>
      </c>
      <c r="S316" s="47" t="s">
        <v>1553</v>
      </c>
      <c r="T316" s="44">
        <v>1</v>
      </c>
      <c r="U316" s="277"/>
    </row>
    <row r="317" spans="1:21" s="54" customFormat="1" ht="39.75" customHeight="1" thickBot="1">
      <c r="A317" s="176" t="s">
        <v>185</v>
      </c>
      <c r="B317" s="180" t="s">
        <v>208</v>
      </c>
      <c r="C317" s="180" t="s">
        <v>859</v>
      </c>
      <c r="D317" s="180" t="s">
        <v>1180</v>
      </c>
      <c r="E317" s="180">
        <v>1390</v>
      </c>
      <c r="F317" s="180">
        <v>90</v>
      </c>
      <c r="G317" s="180">
        <v>2009</v>
      </c>
      <c r="H317" s="180" t="s">
        <v>860</v>
      </c>
      <c r="I317" s="180" t="s">
        <v>853</v>
      </c>
      <c r="J317" s="180">
        <v>3257</v>
      </c>
      <c r="K317" s="180">
        <v>15739</v>
      </c>
      <c r="L317" s="145" t="s">
        <v>817</v>
      </c>
      <c r="M317" s="53" t="s">
        <v>854</v>
      </c>
      <c r="N317" s="44">
        <v>269</v>
      </c>
      <c r="O317" s="53"/>
      <c r="P317" s="180" t="s">
        <v>151</v>
      </c>
      <c r="Q317" s="180" t="s">
        <v>1191</v>
      </c>
      <c r="R317" s="181">
        <v>180000</v>
      </c>
      <c r="S317" s="181">
        <v>1925</v>
      </c>
      <c r="T317" s="44">
        <v>1</v>
      </c>
      <c r="U317" s="277"/>
    </row>
    <row r="318" spans="1:21" s="54" customFormat="1" ht="39.75" customHeight="1">
      <c r="A318" s="185"/>
      <c r="B318" s="186" t="s">
        <v>1452</v>
      </c>
      <c r="C318" s="187"/>
      <c r="D318" s="187" t="s">
        <v>1503</v>
      </c>
      <c r="E318" s="188">
        <v>1396</v>
      </c>
      <c r="F318" s="187">
        <v>66</v>
      </c>
      <c r="G318" s="187">
        <v>2012</v>
      </c>
      <c r="H318" s="187"/>
      <c r="I318" s="187"/>
      <c r="J318" s="187"/>
      <c r="K318" s="187"/>
      <c r="L318" s="189"/>
      <c r="M318" s="190"/>
      <c r="N318" s="191"/>
      <c r="O318" s="190"/>
      <c r="P318" s="192" t="s">
        <v>1504</v>
      </c>
      <c r="Q318" s="193" t="s">
        <v>116</v>
      </c>
      <c r="R318" s="193">
        <v>200000</v>
      </c>
      <c r="S318" s="194">
        <v>1710</v>
      </c>
      <c r="T318" s="44">
        <v>1</v>
      </c>
      <c r="U318" s="289"/>
    </row>
    <row r="319" spans="1:21" s="54" customFormat="1" ht="39.75" customHeight="1">
      <c r="A319" s="195"/>
      <c r="B319" s="164" t="s">
        <v>1452</v>
      </c>
      <c r="C319" s="182"/>
      <c r="D319" s="182" t="s">
        <v>1505</v>
      </c>
      <c r="E319" s="183">
        <v>1396</v>
      </c>
      <c r="F319" s="182">
        <v>66</v>
      </c>
      <c r="G319" s="182">
        <v>2012</v>
      </c>
      <c r="H319" s="182"/>
      <c r="I319" s="182"/>
      <c r="J319" s="182"/>
      <c r="K319" s="182"/>
      <c r="L319" s="66"/>
      <c r="M319" s="184"/>
      <c r="N319" s="153"/>
      <c r="O319" s="184"/>
      <c r="P319" s="156" t="s">
        <v>1506</v>
      </c>
      <c r="Q319" s="152" t="s">
        <v>116</v>
      </c>
      <c r="R319" s="152">
        <v>200000</v>
      </c>
      <c r="S319" s="196">
        <v>1710</v>
      </c>
      <c r="T319" s="44">
        <v>1</v>
      </c>
      <c r="U319" s="289"/>
    </row>
    <row r="320" spans="1:21" s="54" customFormat="1" ht="39.75" customHeight="1" thickBot="1">
      <c r="A320" s="197"/>
      <c r="B320" s="198" t="s">
        <v>1452</v>
      </c>
      <c r="C320" s="199"/>
      <c r="D320" s="199" t="s">
        <v>1507</v>
      </c>
      <c r="E320" s="200">
        <v>1396</v>
      </c>
      <c r="F320" s="199">
        <v>66</v>
      </c>
      <c r="G320" s="199">
        <v>2012</v>
      </c>
      <c r="H320" s="199"/>
      <c r="I320" s="199"/>
      <c r="J320" s="199"/>
      <c r="K320" s="199"/>
      <c r="L320" s="201"/>
      <c r="M320" s="202"/>
      <c r="N320" s="203"/>
      <c r="O320" s="202"/>
      <c r="P320" s="204" t="s">
        <v>1508</v>
      </c>
      <c r="Q320" s="205" t="s">
        <v>116</v>
      </c>
      <c r="R320" s="205">
        <v>200000</v>
      </c>
      <c r="S320" s="206">
        <v>1710</v>
      </c>
      <c r="T320" s="44">
        <v>1</v>
      </c>
      <c r="U320" s="289"/>
    </row>
    <row r="321" spans="1:21" s="54" customFormat="1" ht="39.75" customHeight="1" thickBot="1">
      <c r="A321" s="302" t="s">
        <v>1443</v>
      </c>
      <c r="B321" s="303"/>
      <c r="C321" s="303"/>
      <c r="D321" s="303"/>
      <c r="E321" s="303"/>
      <c r="F321" s="303"/>
      <c r="G321" s="303"/>
      <c r="H321" s="303"/>
      <c r="I321" s="303"/>
      <c r="J321" s="303"/>
      <c r="K321" s="303"/>
      <c r="L321" s="303"/>
      <c r="M321" s="303"/>
      <c r="N321" s="303"/>
      <c r="O321" s="303"/>
      <c r="P321" s="303"/>
      <c r="Q321" s="303"/>
      <c r="R321" s="303"/>
      <c r="S321" s="304"/>
      <c r="T321" s="44"/>
      <c r="U321" s="277"/>
    </row>
    <row r="322" spans="1:21" s="6" customFormat="1" ht="51.75" customHeight="1" thickBot="1">
      <c r="A322" s="19" t="s">
        <v>565</v>
      </c>
      <c r="B322" s="31" t="s">
        <v>273</v>
      </c>
      <c r="C322" s="29" t="s">
        <v>274</v>
      </c>
      <c r="D322" s="29" t="s">
        <v>1085</v>
      </c>
      <c r="E322" s="29">
        <v>1397</v>
      </c>
      <c r="F322" s="29">
        <v>50</v>
      </c>
      <c r="G322" s="29">
        <v>2002</v>
      </c>
      <c r="H322" s="29" t="s">
        <v>275</v>
      </c>
      <c r="I322" s="29" t="s">
        <v>276</v>
      </c>
      <c r="J322" s="29">
        <v>3644</v>
      </c>
      <c r="K322" s="29">
        <v>4868</v>
      </c>
      <c r="L322" s="63" t="s">
        <v>277</v>
      </c>
      <c r="N322" s="44">
        <v>270</v>
      </c>
      <c r="P322" s="29" t="s">
        <v>1207</v>
      </c>
      <c r="Q322" s="29" t="s">
        <v>1208</v>
      </c>
      <c r="R322" s="47">
        <v>56000</v>
      </c>
      <c r="S322" s="29">
        <v>1580</v>
      </c>
      <c r="T322" s="44">
        <v>1</v>
      </c>
      <c r="U322" s="83"/>
    </row>
    <row r="323" spans="1:21" s="6" customFormat="1" ht="39.75" customHeight="1" thickBot="1">
      <c r="A323" s="10" t="s">
        <v>272</v>
      </c>
      <c r="B323" s="10" t="s">
        <v>278</v>
      </c>
      <c r="C323" s="20" t="s">
        <v>279</v>
      </c>
      <c r="D323" s="20" t="s">
        <v>1086</v>
      </c>
      <c r="E323" s="20">
        <v>1595</v>
      </c>
      <c r="F323" s="20">
        <v>75</v>
      </c>
      <c r="G323" s="20">
        <v>2004</v>
      </c>
      <c r="H323" s="20" t="s">
        <v>275</v>
      </c>
      <c r="I323" s="20" t="s">
        <v>276</v>
      </c>
      <c r="J323" s="20">
        <v>4604</v>
      </c>
      <c r="K323" s="20">
        <v>6516</v>
      </c>
      <c r="L323" s="63" t="s">
        <v>277</v>
      </c>
      <c r="N323" s="44">
        <v>271</v>
      </c>
      <c r="P323" s="20" t="s">
        <v>1209</v>
      </c>
      <c r="Q323" s="20" t="s">
        <v>1208</v>
      </c>
      <c r="R323" s="47">
        <v>120000</v>
      </c>
      <c r="S323" s="20">
        <v>1790</v>
      </c>
      <c r="T323" s="44">
        <v>1</v>
      </c>
      <c r="U323" s="83"/>
    </row>
    <row r="324" spans="1:21" s="6" customFormat="1" ht="39.75" customHeight="1" thickBot="1">
      <c r="A324" s="10" t="s">
        <v>272</v>
      </c>
      <c r="B324" s="10" t="s">
        <v>280</v>
      </c>
      <c r="C324" s="20" t="s">
        <v>281</v>
      </c>
      <c r="D324" s="20" t="s">
        <v>1087</v>
      </c>
      <c r="E324" s="20">
        <v>1896</v>
      </c>
      <c r="F324" s="20">
        <v>77</v>
      </c>
      <c r="G324" s="20">
        <v>2007</v>
      </c>
      <c r="H324" s="20" t="s">
        <v>275</v>
      </c>
      <c r="I324" s="20" t="s">
        <v>276</v>
      </c>
      <c r="J324" s="20">
        <v>5460</v>
      </c>
      <c r="K324" s="20">
        <v>7740</v>
      </c>
      <c r="L324" s="63" t="s">
        <v>277</v>
      </c>
      <c r="N324" s="44">
        <v>272</v>
      </c>
      <c r="P324" s="20" t="s">
        <v>1210</v>
      </c>
      <c r="Q324" s="20" t="s">
        <v>1208</v>
      </c>
      <c r="R324" s="47">
        <v>150000</v>
      </c>
      <c r="S324" s="20">
        <v>2120</v>
      </c>
      <c r="T324" s="44">
        <v>1</v>
      </c>
      <c r="U324" s="83"/>
    </row>
    <row r="325" spans="1:21" s="6" customFormat="1" ht="39.75" customHeight="1" thickBot="1">
      <c r="A325" s="37" t="s">
        <v>272</v>
      </c>
      <c r="B325" s="56" t="s">
        <v>282</v>
      </c>
      <c r="C325" s="59" t="s">
        <v>283</v>
      </c>
      <c r="D325" s="59" t="s">
        <v>1088</v>
      </c>
      <c r="E325" s="59"/>
      <c r="F325" s="59"/>
      <c r="G325" s="59">
        <v>1993</v>
      </c>
      <c r="H325" s="59" t="s">
        <v>275</v>
      </c>
      <c r="I325" s="59" t="s">
        <v>276</v>
      </c>
      <c r="J325" s="59">
        <v>120</v>
      </c>
      <c r="K325" s="59"/>
      <c r="L325" s="63" t="s">
        <v>277</v>
      </c>
      <c r="N325" s="44">
        <v>273</v>
      </c>
      <c r="P325" s="103">
        <v>109</v>
      </c>
      <c r="Q325" s="59" t="s">
        <v>661</v>
      </c>
      <c r="R325" s="295" t="s">
        <v>1557</v>
      </c>
      <c r="S325" s="59">
        <v>500</v>
      </c>
      <c r="T325" s="44">
        <v>0</v>
      </c>
      <c r="U325" s="84"/>
    </row>
    <row r="326" spans="1:21" s="6" customFormat="1" ht="39.75" customHeight="1" thickBot="1">
      <c r="A326" s="10" t="s">
        <v>284</v>
      </c>
      <c r="B326" s="10" t="s">
        <v>285</v>
      </c>
      <c r="C326" s="10" t="s">
        <v>286</v>
      </c>
      <c r="D326" s="10" t="s">
        <v>1089</v>
      </c>
      <c r="E326" s="10">
        <v>1595</v>
      </c>
      <c r="F326" s="10">
        <v>75</v>
      </c>
      <c r="G326" s="10">
        <v>2004</v>
      </c>
      <c r="H326" s="10" t="s">
        <v>287</v>
      </c>
      <c r="I326" s="10" t="s">
        <v>288</v>
      </c>
      <c r="J326" s="20">
        <v>5304</v>
      </c>
      <c r="K326" s="20">
        <v>5008</v>
      </c>
      <c r="L326" s="64" t="s">
        <v>289</v>
      </c>
      <c r="N326" s="44">
        <v>274</v>
      </c>
      <c r="P326" s="10" t="s">
        <v>1211</v>
      </c>
      <c r="Q326" s="10" t="s">
        <v>1212</v>
      </c>
      <c r="R326" s="47">
        <v>120000</v>
      </c>
      <c r="S326" s="10">
        <v>1790</v>
      </c>
      <c r="T326" s="44">
        <v>1</v>
      </c>
      <c r="U326" s="83"/>
    </row>
    <row r="327" spans="1:21" ht="39.75" customHeight="1" thickBot="1">
      <c r="A327" s="10" t="s">
        <v>284</v>
      </c>
      <c r="B327" s="10" t="s">
        <v>290</v>
      </c>
      <c r="C327" s="10" t="s">
        <v>291</v>
      </c>
      <c r="D327" s="10" t="s">
        <v>1090</v>
      </c>
      <c r="E327" s="10">
        <v>1397</v>
      </c>
      <c r="F327" s="10">
        <v>50</v>
      </c>
      <c r="G327" s="10">
        <v>2001</v>
      </c>
      <c r="H327" s="10" t="s">
        <v>287</v>
      </c>
      <c r="I327" s="10" t="s">
        <v>292</v>
      </c>
      <c r="J327" s="20">
        <v>5304</v>
      </c>
      <c r="K327" s="20">
        <v>5008</v>
      </c>
      <c r="L327" s="64" t="s">
        <v>289</v>
      </c>
      <c r="M327" s="6"/>
      <c r="N327" s="44">
        <v>275</v>
      </c>
      <c r="P327" s="10" t="s">
        <v>1213</v>
      </c>
      <c r="Q327" s="10" t="s">
        <v>1212</v>
      </c>
      <c r="R327" s="47">
        <v>50000</v>
      </c>
      <c r="S327" s="10">
        <v>1615</v>
      </c>
      <c r="T327" s="44">
        <v>1</v>
      </c>
      <c r="U327" s="83"/>
    </row>
    <row r="328" spans="1:21" ht="39.75" customHeight="1" thickBot="1">
      <c r="A328" s="121" t="s">
        <v>284</v>
      </c>
      <c r="B328" s="121" t="s">
        <v>290</v>
      </c>
      <c r="C328" s="121" t="s">
        <v>293</v>
      </c>
      <c r="D328" s="127" t="s">
        <v>168</v>
      </c>
      <c r="E328" s="121">
        <v>1390</v>
      </c>
      <c r="F328" s="121">
        <v>55</v>
      </c>
      <c r="G328" s="121">
        <v>2004</v>
      </c>
      <c r="H328" s="121" t="s">
        <v>287</v>
      </c>
      <c r="I328" s="121" t="s">
        <v>294</v>
      </c>
      <c r="J328" s="122">
        <v>5304</v>
      </c>
      <c r="K328" s="122">
        <v>5008</v>
      </c>
      <c r="L328" s="121" t="s">
        <v>289</v>
      </c>
      <c r="M328" s="123"/>
      <c r="N328" s="124">
        <v>276</v>
      </c>
      <c r="O328" s="125"/>
      <c r="P328" s="121" t="s">
        <v>1214</v>
      </c>
      <c r="Q328" s="121" t="s">
        <v>1212</v>
      </c>
      <c r="R328" s="47">
        <v>70000</v>
      </c>
      <c r="S328" s="121">
        <v>1610</v>
      </c>
      <c r="T328" s="44">
        <v>1</v>
      </c>
      <c r="U328" s="83"/>
    </row>
    <row r="329" spans="1:21" ht="39.75" customHeight="1" thickBot="1">
      <c r="A329" s="10" t="s">
        <v>284</v>
      </c>
      <c r="B329" s="10" t="s">
        <v>285</v>
      </c>
      <c r="C329" s="10" t="s">
        <v>295</v>
      </c>
      <c r="D329" s="10" t="s">
        <v>1092</v>
      </c>
      <c r="E329" s="10">
        <v>1595</v>
      </c>
      <c r="F329" s="10">
        <v>75</v>
      </c>
      <c r="G329" s="10">
        <v>2008</v>
      </c>
      <c r="H329" s="10" t="s">
        <v>287</v>
      </c>
      <c r="I329" s="10" t="s">
        <v>296</v>
      </c>
      <c r="J329" s="20">
        <v>5304</v>
      </c>
      <c r="K329" s="20">
        <v>5008</v>
      </c>
      <c r="L329" s="64" t="s">
        <v>289</v>
      </c>
      <c r="M329" s="6"/>
      <c r="N329" s="44">
        <v>277</v>
      </c>
      <c r="P329" s="10" t="s">
        <v>1215</v>
      </c>
      <c r="Q329" s="10" t="s">
        <v>1212</v>
      </c>
      <c r="R329" s="47">
        <v>180000</v>
      </c>
      <c r="S329" s="10">
        <v>1915</v>
      </c>
      <c r="T329" s="44">
        <v>1</v>
      </c>
      <c r="U329" s="83"/>
    </row>
    <row r="330" spans="1:21" ht="39.75" customHeight="1" thickBot="1">
      <c r="A330" s="10" t="s">
        <v>284</v>
      </c>
      <c r="B330" s="10" t="s">
        <v>285</v>
      </c>
      <c r="C330" s="10" t="s">
        <v>297</v>
      </c>
      <c r="D330" s="10" t="s">
        <v>1091</v>
      </c>
      <c r="E330" s="10">
        <v>1390</v>
      </c>
      <c r="F330" s="10">
        <v>90</v>
      </c>
      <c r="G330" s="10">
        <v>2009</v>
      </c>
      <c r="H330" s="10" t="s">
        <v>287</v>
      </c>
      <c r="I330" s="10" t="s">
        <v>298</v>
      </c>
      <c r="J330" s="20">
        <v>5304</v>
      </c>
      <c r="K330" s="20">
        <v>5008</v>
      </c>
      <c r="L330" s="64" t="s">
        <v>289</v>
      </c>
      <c r="M330" s="6"/>
      <c r="N330" s="44">
        <v>278</v>
      </c>
      <c r="P330" s="10" t="s">
        <v>1216</v>
      </c>
      <c r="Q330" s="10" t="s">
        <v>1212</v>
      </c>
      <c r="R330" s="47">
        <v>180000</v>
      </c>
      <c r="S330" s="10">
        <v>1925</v>
      </c>
      <c r="T330" s="44">
        <v>1</v>
      </c>
      <c r="U330" s="83"/>
    </row>
    <row r="331" spans="1:21" ht="39.75" customHeight="1" thickBot="1">
      <c r="A331" s="10" t="s">
        <v>284</v>
      </c>
      <c r="B331" s="10" t="s">
        <v>290</v>
      </c>
      <c r="C331" s="10" t="s">
        <v>299</v>
      </c>
      <c r="D331" s="10" t="s">
        <v>1181</v>
      </c>
      <c r="E331" s="10">
        <v>1390</v>
      </c>
      <c r="F331" s="10">
        <v>59</v>
      </c>
      <c r="G331" s="10">
        <v>2007</v>
      </c>
      <c r="H331" s="10" t="s">
        <v>287</v>
      </c>
      <c r="I331" s="10" t="s">
        <v>298</v>
      </c>
      <c r="J331" s="20">
        <v>5304</v>
      </c>
      <c r="K331" s="20">
        <v>5008</v>
      </c>
      <c r="L331" s="64" t="s">
        <v>289</v>
      </c>
      <c r="M331" s="6"/>
      <c r="N331" s="44">
        <v>279</v>
      </c>
      <c r="P331" s="10" t="s">
        <v>1217</v>
      </c>
      <c r="Q331" s="10" t="s">
        <v>1212</v>
      </c>
      <c r="R331" s="47">
        <v>95000</v>
      </c>
      <c r="S331" s="10">
        <v>1610</v>
      </c>
      <c r="T331" s="44">
        <v>1</v>
      </c>
      <c r="U331" s="83"/>
    </row>
    <row r="332" spans="1:21" ht="39.75" customHeight="1" thickBot="1">
      <c r="A332" s="10" t="s">
        <v>300</v>
      </c>
      <c r="B332" s="10" t="s">
        <v>301</v>
      </c>
      <c r="C332" s="10" t="s">
        <v>302</v>
      </c>
      <c r="D332" s="10" t="s">
        <v>1093</v>
      </c>
      <c r="E332" s="10">
        <v>1595</v>
      </c>
      <c r="F332" s="10">
        <v>75</v>
      </c>
      <c r="G332" s="10">
        <v>2005</v>
      </c>
      <c r="H332" s="10" t="s">
        <v>303</v>
      </c>
      <c r="I332" s="10" t="s">
        <v>211</v>
      </c>
      <c r="J332" s="20">
        <v>4699</v>
      </c>
      <c r="K332" s="20">
        <v>7563</v>
      </c>
      <c r="L332" s="64" t="s">
        <v>304</v>
      </c>
      <c r="M332" s="6"/>
      <c r="N332" s="44">
        <v>280</v>
      </c>
      <c r="P332" s="10" t="s">
        <v>1218</v>
      </c>
      <c r="Q332" s="20" t="s">
        <v>1208</v>
      </c>
      <c r="R332" s="47">
        <v>120000</v>
      </c>
      <c r="S332" s="10">
        <v>1790</v>
      </c>
      <c r="T332" s="44">
        <v>1</v>
      </c>
      <c r="U332" s="83"/>
    </row>
    <row r="333" spans="1:21" ht="39.75" customHeight="1" thickBot="1">
      <c r="A333" s="10" t="s">
        <v>300</v>
      </c>
      <c r="B333" s="10" t="s">
        <v>305</v>
      </c>
      <c r="C333" s="10" t="s">
        <v>306</v>
      </c>
      <c r="D333" s="10" t="s">
        <v>1094</v>
      </c>
      <c r="E333" s="10">
        <v>1390</v>
      </c>
      <c r="F333" s="10">
        <v>55</v>
      </c>
      <c r="G333" s="10">
        <v>2004</v>
      </c>
      <c r="H333" s="10" t="s">
        <v>303</v>
      </c>
      <c r="I333" s="10" t="s">
        <v>211</v>
      </c>
      <c r="J333" s="20">
        <v>4615</v>
      </c>
      <c r="K333" s="20">
        <v>6756</v>
      </c>
      <c r="L333" s="64" t="s">
        <v>304</v>
      </c>
      <c r="M333" s="6"/>
      <c r="N333" s="44">
        <v>281</v>
      </c>
      <c r="P333" s="10" t="s">
        <v>1219</v>
      </c>
      <c r="Q333" s="20" t="s">
        <v>1208</v>
      </c>
      <c r="R333" s="47">
        <v>80000</v>
      </c>
      <c r="S333" s="10">
        <v>1610</v>
      </c>
      <c r="T333" s="44">
        <v>1</v>
      </c>
      <c r="U333" s="83"/>
    </row>
    <row r="334" spans="1:21" ht="39.75" customHeight="1" thickBot="1">
      <c r="A334" s="10" t="s">
        <v>300</v>
      </c>
      <c r="B334" s="10" t="s">
        <v>301</v>
      </c>
      <c r="C334" s="10" t="s">
        <v>307</v>
      </c>
      <c r="D334" s="10" t="s">
        <v>1182</v>
      </c>
      <c r="E334" s="10">
        <v>1390</v>
      </c>
      <c r="F334" s="10">
        <v>90</v>
      </c>
      <c r="G334" s="10">
        <v>2009</v>
      </c>
      <c r="H334" s="10" t="s">
        <v>303</v>
      </c>
      <c r="I334" s="10" t="s">
        <v>211</v>
      </c>
      <c r="J334" s="20">
        <v>2752</v>
      </c>
      <c r="K334" s="20">
        <v>8759</v>
      </c>
      <c r="L334" s="64" t="s">
        <v>304</v>
      </c>
      <c r="M334" s="6"/>
      <c r="N334" s="44">
        <v>282</v>
      </c>
      <c r="P334" s="10" t="s">
        <v>1220</v>
      </c>
      <c r="Q334" s="20" t="s">
        <v>1208</v>
      </c>
      <c r="R334" s="47">
        <v>180000</v>
      </c>
      <c r="S334" s="10">
        <v>1925</v>
      </c>
      <c r="T334" s="44">
        <v>1</v>
      </c>
      <c r="U334" s="83"/>
    </row>
    <row r="335" spans="1:21" ht="39.75" customHeight="1" thickBot="1">
      <c r="A335" s="10" t="s">
        <v>300</v>
      </c>
      <c r="B335" s="10" t="s">
        <v>305</v>
      </c>
      <c r="C335" s="10" t="s">
        <v>1096</v>
      </c>
      <c r="D335" s="10" t="s">
        <v>1095</v>
      </c>
      <c r="E335" s="10">
        <v>1395</v>
      </c>
      <c r="F335" s="10">
        <v>59</v>
      </c>
      <c r="G335" s="10">
        <v>2007</v>
      </c>
      <c r="H335" s="10" t="s">
        <v>303</v>
      </c>
      <c r="I335" s="10" t="s">
        <v>211</v>
      </c>
      <c r="J335" s="20">
        <v>5916</v>
      </c>
      <c r="K335" s="20">
        <v>13773</v>
      </c>
      <c r="L335" s="64" t="s">
        <v>304</v>
      </c>
      <c r="M335" s="6"/>
      <c r="N335" s="44">
        <v>283</v>
      </c>
      <c r="P335" s="10" t="s">
        <v>1221</v>
      </c>
      <c r="Q335" s="20" t="s">
        <v>1208</v>
      </c>
      <c r="R335" s="47">
        <v>90000</v>
      </c>
      <c r="S335" s="10">
        <v>1610</v>
      </c>
      <c r="T335" s="44">
        <v>1</v>
      </c>
      <c r="U335" s="83"/>
    </row>
    <row r="336" spans="1:21" ht="39.75" customHeight="1" thickBot="1">
      <c r="A336" s="39" t="s">
        <v>308</v>
      </c>
      <c r="B336" s="39" t="s">
        <v>199</v>
      </c>
      <c r="C336" s="24" t="s">
        <v>309</v>
      </c>
      <c r="D336" s="24" t="s">
        <v>1097</v>
      </c>
      <c r="E336" s="10">
        <v>1390</v>
      </c>
      <c r="F336" s="25">
        <v>74</v>
      </c>
      <c r="G336" s="26" t="s">
        <v>310</v>
      </c>
      <c r="H336" s="23" t="s">
        <v>210</v>
      </c>
      <c r="I336" s="24" t="s">
        <v>311</v>
      </c>
      <c r="J336" s="20">
        <v>3891</v>
      </c>
      <c r="K336" s="20">
        <v>11853</v>
      </c>
      <c r="L336" s="64" t="s">
        <v>312</v>
      </c>
      <c r="M336" s="6"/>
      <c r="N336" s="44">
        <v>284</v>
      </c>
      <c r="P336" s="73" t="s">
        <v>1222</v>
      </c>
      <c r="Q336" s="26" t="s">
        <v>1223</v>
      </c>
      <c r="R336" s="47">
        <v>80000</v>
      </c>
      <c r="S336" s="26" t="s">
        <v>1224</v>
      </c>
      <c r="T336" s="44">
        <v>1</v>
      </c>
      <c r="U336" s="83"/>
    </row>
    <row r="337" spans="1:21" ht="39.75" customHeight="1" thickBot="1">
      <c r="A337" s="39" t="s">
        <v>308</v>
      </c>
      <c r="B337" s="39" t="s">
        <v>234</v>
      </c>
      <c r="C337" s="24" t="s">
        <v>313</v>
      </c>
      <c r="D337" s="24" t="s">
        <v>1098</v>
      </c>
      <c r="E337" s="10">
        <v>1595</v>
      </c>
      <c r="F337" s="25">
        <v>75</v>
      </c>
      <c r="G337" s="26" t="s">
        <v>310</v>
      </c>
      <c r="H337" s="23" t="s">
        <v>210</v>
      </c>
      <c r="I337" s="24" t="s">
        <v>311</v>
      </c>
      <c r="J337" s="20">
        <v>3184</v>
      </c>
      <c r="K337" s="20">
        <v>13380</v>
      </c>
      <c r="L337" s="64" t="s">
        <v>312</v>
      </c>
      <c r="M337" s="6"/>
      <c r="N337" s="44">
        <v>285</v>
      </c>
      <c r="P337" s="73" t="s">
        <v>1225</v>
      </c>
      <c r="Q337" s="20" t="s">
        <v>1208</v>
      </c>
      <c r="R337" s="47">
        <v>120000</v>
      </c>
      <c r="S337" s="26" t="s">
        <v>1226</v>
      </c>
      <c r="T337" s="44">
        <v>1</v>
      </c>
      <c r="U337" s="136"/>
    </row>
    <row r="338" spans="1:21" ht="39.75" customHeight="1" thickBot="1">
      <c r="A338" s="139" t="s">
        <v>308</v>
      </c>
      <c r="B338" s="139" t="s">
        <v>234</v>
      </c>
      <c r="C338" s="140" t="s">
        <v>314</v>
      </c>
      <c r="D338" s="140" t="s">
        <v>1099</v>
      </c>
      <c r="E338" s="141">
        <v>1390</v>
      </c>
      <c r="F338" s="142">
        <v>90</v>
      </c>
      <c r="G338" s="143" t="s">
        <v>315</v>
      </c>
      <c r="H338" s="144" t="s">
        <v>210</v>
      </c>
      <c r="I338" s="140" t="s">
        <v>311</v>
      </c>
      <c r="J338" s="137">
        <v>5559</v>
      </c>
      <c r="K338" s="137">
        <v>16070</v>
      </c>
      <c r="L338" s="145" t="s">
        <v>312</v>
      </c>
      <c r="M338" s="6"/>
      <c r="N338" s="44">
        <v>286</v>
      </c>
      <c r="P338" s="146" t="s">
        <v>1227</v>
      </c>
      <c r="Q338" s="143" t="s">
        <v>661</v>
      </c>
      <c r="R338" s="47">
        <v>180000</v>
      </c>
      <c r="S338" s="143" t="s">
        <v>1228</v>
      </c>
      <c r="T338" s="44">
        <v>1</v>
      </c>
      <c r="U338" s="135"/>
    </row>
    <row r="339" spans="1:21" s="6" customFormat="1" ht="39.75" customHeight="1">
      <c r="A339" s="185"/>
      <c r="B339" s="186" t="s">
        <v>1452</v>
      </c>
      <c r="C339" s="224"/>
      <c r="D339" s="225" t="s">
        <v>1466</v>
      </c>
      <c r="E339" s="186">
        <v>1396</v>
      </c>
      <c r="F339" s="186">
        <v>66</v>
      </c>
      <c r="G339" s="186">
        <v>2012</v>
      </c>
      <c r="H339" s="186"/>
      <c r="I339" s="186"/>
      <c r="J339" s="226"/>
      <c r="K339" s="226"/>
      <c r="L339" s="186"/>
      <c r="M339" s="227"/>
      <c r="N339" s="228"/>
      <c r="O339" s="227"/>
      <c r="P339" s="192" t="s">
        <v>1465</v>
      </c>
      <c r="Q339" s="193" t="s">
        <v>116</v>
      </c>
      <c r="R339" s="193">
        <v>200000</v>
      </c>
      <c r="S339" s="194">
        <v>1710</v>
      </c>
      <c r="T339" s="44">
        <v>1</v>
      </c>
      <c r="U339" s="289"/>
    </row>
    <row r="340" spans="1:21" s="6" customFormat="1" ht="39.75" customHeight="1">
      <c r="A340" s="195"/>
      <c r="B340" s="164" t="s">
        <v>1452</v>
      </c>
      <c r="C340" s="165"/>
      <c r="D340" s="157" t="s">
        <v>1468</v>
      </c>
      <c r="E340" s="164">
        <v>1396</v>
      </c>
      <c r="F340" s="164">
        <v>66</v>
      </c>
      <c r="G340" s="164">
        <v>2012</v>
      </c>
      <c r="H340" s="164"/>
      <c r="I340" s="164"/>
      <c r="J340" s="166"/>
      <c r="K340" s="166"/>
      <c r="L340" s="164"/>
      <c r="M340" s="167"/>
      <c r="N340" s="168"/>
      <c r="O340" s="167"/>
      <c r="P340" s="154" t="s">
        <v>1467</v>
      </c>
      <c r="Q340" s="152" t="s">
        <v>116</v>
      </c>
      <c r="R340" s="152">
        <v>200000</v>
      </c>
      <c r="S340" s="196">
        <v>1710</v>
      </c>
      <c r="T340" s="44">
        <v>1</v>
      </c>
      <c r="U340" s="289"/>
    </row>
    <row r="341" spans="1:21" s="6" customFormat="1" ht="39.75" customHeight="1" thickBot="1">
      <c r="A341" s="197"/>
      <c r="B341" s="198" t="s">
        <v>1452</v>
      </c>
      <c r="C341" s="229"/>
      <c r="D341" s="230" t="s">
        <v>1470</v>
      </c>
      <c r="E341" s="198">
        <v>1396</v>
      </c>
      <c r="F341" s="198">
        <v>66</v>
      </c>
      <c r="G341" s="198">
        <v>2012</v>
      </c>
      <c r="H341" s="198"/>
      <c r="I341" s="198"/>
      <c r="J341" s="231"/>
      <c r="K341" s="231"/>
      <c r="L341" s="198"/>
      <c r="M341" s="232"/>
      <c r="N341" s="233"/>
      <c r="O341" s="232"/>
      <c r="P341" s="204" t="s">
        <v>1469</v>
      </c>
      <c r="Q341" s="205" t="s">
        <v>116</v>
      </c>
      <c r="R341" s="205">
        <v>200000</v>
      </c>
      <c r="S341" s="206">
        <v>1710</v>
      </c>
      <c r="T341" s="44">
        <v>1</v>
      </c>
      <c r="U341" s="289"/>
    </row>
    <row r="342" spans="1:21" ht="36.75" customHeight="1" thickBot="1">
      <c r="A342" s="305" t="s">
        <v>1444</v>
      </c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7"/>
      <c r="T342" s="44"/>
      <c r="U342" s="83"/>
    </row>
    <row r="343" spans="1:21" s="6" customFormat="1" ht="39.75" customHeight="1" thickBot="1">
      <c r="A343" s="127" t="s">
        <v>1548</v>
      </c>
      <c r="B343" s="121" t="s">
        <v>285</v>
      </c>
      <c r="C343" s="297" t="s">
        <v>445</v>
      </c>
      <c r="D343" s="297" t="s">
        <v>1144</v>
      </c>
      <c r="E343" s="121">
        <v>1595</v>
      </c>
      <c r="F343" s="121">
        <v>75</v>
      </c>
      <c r="G343" s="121">
        <v>2004</v>
      </c>
      <c r="H343" s="121" t="s">
        <v>210</v>
      </c>
      <c r="I343" s="121" t="s">
        <v>443</v>
      </c>
      <c r="J343" s="122">
        <v>1284</v>
      </c>
      <c r="K343" s="122">
        <v>2191</v>
      </c>
      <c r="L343" s="121" t="s">
        <v>444</v>
      </c>
      <c r="M343" s="123"/>
      <c r="N343" s="124">
        <v>167</v>
      </c>
      <c r="O343" s="123"/>
      <c r="P343" s="121" t="s">
        <v>1299</v>
      </c>
      <c r="Q343" s="121" t="s">
        <v>1284</v>
      </c>
      <c r="R343" s="298">
        <v>120000</v>
      </c>
      <c r="S343" s="122">
        <v>1790</v>
      </c>
      <c r="T343" s="44">
        <v>1</v>
      </c>
      <c r="U343" s="83"/>
    </row>
    <row r="344" spans="1:21" s="6" customFormat="1" ht="39.75" customHeight="1" thickBot="1">
      <c r="A344" s="127" t="s">
        <v>1547</v>
      </c>
      <c r="B344" s="10" t="s">
        <v>208</v>
      </c>
      <c r="C344" s="10" t="s">
        <v>590</v>
      </c>
      <c r="D344" s="10" t="s">
        <v>1153</v>
      </c>
      <c r="E344" s="10">
        <v>1595</v>
      </c>
      <c r="F344" s="10">
        <v>75</v>
      </c>
      <c r="G344" s="10">
        <v>2004</v>
      </c>
      <c r="H344" s="10" t="s">
        <v>222</v>
      </c>
      <c r="I344" s="10" t="s">
        <v>320</v>
      </c>
      <c r="J344" s="20">
        <v>5298</v>
      </c>
      <c r="K344" s="20">
        <v>16682</v>
      </c>
      <c r="L344" s="64" t="s">
        <v>591</v>
      </c>
      <c r="N344" s="44">
        <v>179</v>
      </c>
      <c r="P344" s="27" t="s">
        <v>1265</v>
      </c>
      <c r="Q344" s="27" t="s">
        <v>1208</v>
      </c>
      <c r="R344" s="74">
        <v>120000</v>
      </c>
      <c r="S344" s="27">
        <v>1410</v>
      </c>
      <c r="T344" s="44">
        <v>1</v>
      </c>
      <c r="U344" s="236"/>
    </row>
    <row r="345" spans="1:21" s="6" customFormat="1" ht="39.75" customHeight="1" thickBot="1">
      <c r="A345" s="127" t="s">
        <v>1537</v>
      </c>
      <c r="B345" s="237" t="s">
        <v>208</v>
      </c>
      <c r="C345" s="254" t="s">
        <v>1550</v>
      </c>
      <c r="D345" s="121" t="s">
        <v>1418</v>
      </c>
      <c r="E345" s="121">
        <v>1197</v>
      </c>
      <c r="F345" s="121">
        <v>77</v>
      </c>
      <c r="G345" s="121">
        <v>2011</v>
      </c>
      <c r="H345" s="121"/>
      <c r="I345" s="121"/>
      <c r="J345" s="122"/>
      <c r="K345" s="122"/>
      <c r="L345" s="121"/>
      <c r="M345" s="123"/>
      <c r="N345" s="124"/>
      <c r="O345" s="123"/>
      <c r="P345" s="121" t="s">
        <v>1419</v>
      </c>
      <c r="Q345" s="121" t="s">
        <v>1551</v>
      </c>
      <c r="R345" s="126">
        <v>270000</v>
      </c>
      <c r="S345" s="121">
        <v>1865</v>
      </c>
      <c r="T345" s="44">
        <v>1</v>
      </c>
      <c r="U345" s="285"/>
    </row>
    <row r="346" spans="1:21" s="6" customFormat="1" ht="46.5" customHeight="1" thickBot="1">
      <c r="A346" s="127" t="s">
        <v>1571</v>
      </c>
      <c r="B346" s="10" t="s">
        <v>528</v>
      </c>
      <c r="C346" s="10" t="s">
        <v>529</v>
      </c>
      <c r="D346" s="10" t="s">
        <v>1110</v>
      </c>
      <c r="E346" s="20">
        <v>1390</v>
      </c>
      <c r="F346" s="10">
        <v>90</v>
      </c>
      <c r="G346" s="10">
        <v>2009</v>
      </c>
      <c r="H346" s="10" t="s">
        <v>210</v>
      </c>
      <c r="I346" s="10" t="s">
        <v>524</v>
      </c>
      <c r="J346" s="20">
        <v>3805</v>
      </c>
      <c r="K346" s="20">
        <v>7970</v>
      </c>
      <c r="L346" s="10" t="s">
        <v>525</v>
      </c>
      <c r="N346" s="44">
        <v>130</v>
      </c>
      <c r="P346" s="10" t="s">
        <v>36</v>
      </c>
      <c r="Q346" s="10" t="s">
        <v>37</v>
      </c>
      <c r="R346" s="205">
        <v>190000</v>
      </c>
      <c r="S346" s="10">
        <v>1325</v>
      </c>
      <c r="T346" s="44">
        <v>1</v>
      </c>
      <c r="U346" s="83"/>
    </row>
    <row r="347" spans="1:19" ht="27" customHeight="1">
      <c r="A347" s="99"/>
      <c r="B347" s="309" t="s">
        <v>1555</v>
      </c>
      <c r="C347" s="309"/>
      <c r="D347" s="309"/>
      <c r="E347" s="309"/>
      <c r="F347" s="309"/>
      <c r="G347" s="309"/>
      <c r="H347" s="309"/>
      <c r="I347" s="309"/>
      <c r="J347" s="309"/>
      <c r="K347" s="309"/>
      <c r="L347" s="309"/>
      <c r="M347" s="309"/>
      <c r="N347" s="309"/>
      <c r="O347" s="309"/>
      <c r="P347" s="309"/>
      <c r="Q347" s="309"/>
      <c r="R347" s="309"/>
      <c r="S347" s="309"/>
    </row>
    <row r="348" spans="1:19" ht="12.75">
      <c r="A348" s="99"/>
      <c r="B348" s="301" t="s">
        <v>1538</v>
      </c>
      <c r="C348" s="301"/>
      <c r="D348" s="301"/>
      <c r="E348" s="301"/>
      <c r="F348" s="301"/>
      <c r="G348" s="301"/>
      <c r="H348" s="301"/>
      <c r="I348" s="301"/>
      <c r="J348" s="301"/>
      <c r="K348" s="301"/>
      <c r="L348" s="301"/>
      <c r="M348" s="301"/>
      <c r="N348" s="301"/>
      <c r="O348" s="301"/>
      <c r="P348" s="301"/>
      <c r="Q348" s="301"/>
      <c r="R348" s="301"/>
      <c r="S348" s="301"/>
    </row>
    <row r="349" spans="1:19" ht="12.75">
      <c r="A349" s="99"/>
      <c r="B349" s="300" t="s">
        <v>1565</v>
      </c>
      <c r="C349" s="301"/>
      <c r="D349" s="301"/>
      <c r="E349" s="301"/>
      <c r="F349" s="301"/>
      <c r="G349" s="301"/>
      <c r="H349" s="301"/>
      <c r="I349" s="301"/>
      <c r="J349" s="301"/>
      <c r="K349" s="301"/>
      <c r="L349" s="301"/>
      <c r="M349" s="301"/>
      <c r="N349" s="301"/>
      <c r="O349" s="301"/>
      <c r="P349" s="301"/>
      <c r="Q349" s="301"/>
      <c r="R349" s="301"/>
      <c r="S349" s="301"/>
    </row>
    <row r="350" spans="1:19" ht="12.75">
      <c r="A350" s="100"/>
      <c r="B350" s="288"/>
      <c r="C350" s="287"/>
      <c r="D350" s="308"/>
      <c r="E350" s="308"/>
      <c r="F350" s="308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</row>
    <row r="351" spans="1:19" ht="12.75">
      <c r="A351" s="98"/>
      <c r="B351" s="98"/>
      <c r="C351" s="87"/>
      <c r="D351" s="87"/>
      <c r="E351" s="87"/>
      <c r="F351" s="87"/>
      <c r="G351" s="98"/>
      <c r="H351" s="87"/>
      <c r="I351" s="87"/>
      <c r="J351" s="88"/>
      <c r="K351" s="88"/>
      <c r="L351" s="87"/>
      <c r="M351" s="93"/>
      <c r="N351" s="94"/>
      <c r="O351" s="93"/>
      <c r="P351" s="87"/>
      <c r="Q351" s="87"/>
      <c r="R351" s="88"/>
      <c r="S351" s="87"/>
    </row>
    <row r="352" spans="1:19" ht="12.75">
      <c r="A352" s="87"/>
      <c r="B352" s="87"/>
      <c r="C352" s="87"/>
      <c r="D352" s="87"/>
      <c r="E352" s="87"/>
      <c r="F352" s="87"/>
      <c r="G352" s="87"/>
      <c r="H352" s="87"/>
      <c r="I352" s="87"/>
      <c r="J352" s="88"/>
      <c r="K352" s="88"/>
      <c r="L352" s="87"/>
      <c r="M352" s="93"/>
      <c r="N352" s="94"/>
      <c r="O352" s="93"/>
      <c r="P352" s="87"/>
      <c r="Q352" s="87"/>
      <c r="R352" s="88"/>
      <c r="S352" s="87"/>
    </row>
    <row r="353" spans="1:19" ht="12.75">
      <c r="A353" s="96"/>
      <c r="B353" s="92"/>
      <c r="C353" s="92"/>
      <c r="D353" s="92"/>
      <c r="E353" s="92"/>
      <c r="F353" s="92"/>
      <c r="G353" s="92"/>
      <c r="H353" s="92"/>
      <c r="I353" s="92"/>
      <c r="J353" s="97"/>
      <c r="K353" s="97"/>
      <c r="L353" s="92"/>
      <c r="M353" s="95"/>
      <c r="N353" s="95"/>
      <c r="O353" s="95"/>
      <c r="P353" s="112"/>
      <c r="Q353" s="95"/>
      <c r="R353" s="95"/>
      <c r="S353" s="95"/>
    </row>
    <row r="354" spans="1:19" ht="12.75">
      <c r="A354" s="101"/>
      <c r="B354" s="92"/>
      <c r="C354" s="92"/>
      <c r="D354" s="92"/>
      <c r="E354" s="92" t="s">
        <v>1554</v>
      </c>
      <c r="F354" s="92"/>
      <c r="G354" s="92"/>
      <c r="H354" s="92"/>
      <c r="I354" s="92"/>
      <c r="J354" s="97"/>
      <c r="K354" s="97"/>
      <c r="L354" s="92"/>
      <c r="M354" s="95"/>
      <c r="N354" s="95"/>
      <c r="O354" s="95"/>
      <c r="P354" s="112"/>
      <c r="Q354" s="95"/>
      <c r="R354" s="95"/>
      <c r="S354" s="95"/>
    </row>
    <row r="355" spans="1:19" ht="12.75">
      <c r="A355" s="134"/>
      <c r="B355" s="92"/>
      <c r="C355" s="92"/>
      <c r="D355" s="92"/>
      <c r="E355" s="92"/>
      <c r="F355" s="92"/>
      <c r="G355" s="92"/>
      <c r="H355" s="92"/>
      <c r="I355" s="92"/>
      <c r="J355" s="97"/>
      <c r="K355" s="97"/>
      <c r="L355" s="92"/>
      <c r="M355" s="95"/>
      <c r="N355" s="95"/>
      <c r="O355" s="95"/>
      <c r="P355" s="112"/>
      <c r="Q355" s="95"/>
      <c r="R355" s="95"/>
      <c r="S355" s="95"/>
    </row>
    <row r="356" spans="1:19" ht="12.75">
      <c r="A356" s="96"/>
      <c r="B356" s="92"/>
      <c r="C356" s="92"/>
      <c r="D356" s="92"/>
      <c r="E356" s="92"/>
      <c r="F356" s="92"/>
      <c r="G356" s="92"/>
      <c r="H356" s="92"/>
      <c r="I356" s="92"/>
      <c r="J356" s="97"/>
      <c r="K356" s="97"/>
      <c r="L356" s="92"/>
      <c r="M356" s="95"/>
      <c r="N356" s="95"/>
      <c r="O356" s="95"/>
      <c r="P356" s="112"/>
      <c r="Q356" s="95"/>
      <c r="R356" s="95"/>
      <c r="S356" s="95"/>
    </row>
    <row r="370" ht="15.75">
      <c r="M370" s="2"/>
    </row>
    <row r="376" ht="15.75">
      <c r="M376" s="2"/>
    </row>
    <row r="377" ht="15.75">
      <c r="M377" s="2"/>
    </row>
    <row r="385" ht="15.75">
      <c r="M385" s="2"/>
    </row>
    <row r="420" ht="15.75">
      <c r="M420" s="1"/>
    </row>
    <row r="486" ht="15.75">
      <c r="M486" s="2"/>
    </row>
    <row r="496" ht="15.75">
      <c r="M496" s="2"/>
    </row>
    <row r="514" ht="15.75">
      <c r="M514" s="3"/>
    </row>
    <row r="559" ht="15.75">
      <c r="M559" s="1"/>
    </row>
    <row r="580" ht="15.75">
      <c r="M580" s="2"/>
    </row>
    <row r="596" ht="15.75">
      <c r="M596" s="2"/>
    </row>
    <row r="643" ht="15.75">
      <c r="M643" s="2"/>
    </row>
    <row r="663" ht="15.75">
      <c r="M663" s="2"/>
    </row>
    <row r="677" ht="15.75">
      <c r="M677" s="2"/>
    </row>
    <row r="707" ht="15.75">
      <c r="M707" s="3"/>
    </row>
    <row r="723" ht="15.75">
      <c r="M723" s="2"/>
    </row>
    <row r="727" ht="15.75">
      <c r="M727" s="2"/>
    </row>
  </sheetData>
  <sheetProtection/>
  <mergeCells count="22">
    <mergeCell ref="A1:S1"/>
    <mergeCell ref="A81:S81"/>
    <mergeCell ref="A106:S106"/>
    <mergeCell ref="A119:S119"/>
    <mergeCell ref="A147:S147"/>
    <mergeCell ref="H2:I2"/>
    <mergeCell ref="J2:K2"/>
    <mergeCell ref="A4:S4"/>
    <mergeCell ref="A11:S11"/>
    <mergeCell ref="A162:S162"/>
    <mergeCell ref="A261:S261"/>
    <mergeCell ref="A50:S50"/>
    <mergeCell ref="A185:S185"/>
    <mergeCell ref="A208:S208"/>
    <mergeCell ref="A229:S229"/>
    <mergeCell ref="B349:S349"/>
    <mergeCell ref="A286:S286"/>
    <mergeCell ref="A321:S321"/>
    <mergeCell ref="A342:S342"/>
    <mergeCell ref="B348:S348"/>
    <mergeCell ref="D350:S350"/>
    <mergeCell ref="B347:S34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jancovaj</dc:creator>
  <cp:keywords/>
  <dc:description/>
  <cp:lastModifiedBy>Kalina Petr Bc. GR (MPSV)</cp:lastModifiedBy>
  <cp:lastPrinted>2014-08-20T04:55:09Z</cp:lastPrinted>
  <dcterms:created xsi:type="dcterms:W3CDTF">2008-09-25T09:02:08Z</dcterms:created>
  <dcterms:modified xsi:type="dcterms:W3CDTF">2014-08-25T08:50:21Z</dcterms:modified>
  <cp:category/>
  <cp:version/>
  <cp:contentType/>
  <cp:contentStatus/>
</cp:coreProperties>
</file>