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5" yWindow="1140" windowWidth="16275" windowHeight="7995"/>
  </bookViews>
  <sheets>
    <sheet name="List1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8" i="1"/>
  <c r="F37" i="1"/>
  <c r="F36" i="1"/>
  <c r="F35" i="1"/>
  <c r="F34" i="1"/>
  <c r="F33" i="1"/>
  <c r="F7" i="1"/>
  <c r="F3" i="1" l="1"/>
  <c r="F4" i="1"/>
  <c r="F5" i="1"/>
  <c r="F6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2" i="1"/>
  <c r="F48" i="1" l="1"/>
  <c r="F49" i="1" s="1"/>
</calcChain>
</file>

<file path=xl/sharedStrings.xml><?xml version="1.0" encoding="utf-8"?>
<sst xmlns="http://schemas.openxmlformats.org/spreadsheetml/2006/main" count="342" uniqueCount="99">
  <si>
    <t>2</t>
  </si>
  <si>
    <t>PČ</t>
  </si>
  <si>
    <t>Popis</t>
  </si>
  <si>
    <t>MJ</t>
  </si>
  <si>
    <t>Množství</t>
  </si>
  <si>
    <t>Poznámka</t>
  </si>
  <si>
    <t>4</t>
  </si>
  <si>
    <t>ROZPOCET</t>
  </si>
  <si>
    <t>1</t>
  </si>
  <si>
    <t>M</t>
  </si>
  <si>
    <t>Lavice do čekárny - multisedák pro 4 os, kovová kostra, čtyřmístný sedák a opěrák dl. 2500 mm</t>
  </si>
  <si>
    <t>kus</t>
  </si>
  <si>
    <t>512</t>
  </si>
  <si>
    <t>-130701776</t>
  </si>
  <si>
    <t>Lavice do čekárny - multisedák pro 3 os, kovová kostra, třímístný dřevěný sedák a opěrák dl. 2000 mm</t>
  </si>
  <si>
    <t>561700903</t>
  </si>
  <si>
    <t>Lavice do čekárny - multisedák pro 3 os, kovová kostra, třímístný sedák a opěrák dl. 2000 mm</t>
  </si>
  <si>
    <t>Stolek LTD čtvercový, tl. desky 25 mm, 500x500x750 mm</t>
  </si>
  <si>
    <t>-1315419398</t>
  </si>
  <si>
    <t>Židle kancelářská polstrovaná s polohovacím opěradlem i opěrkami, točitá, pojízdná</t>
  </si>
  <si>
    <t>-1009725454</t>
  </si>
  <si>
    <t>Pojízdný kontejner pod kancelářský stůl z LTD 450x600x650 mm</t>
  </si>
  <si>
    <t>-528550229</t>
  </si>
  <si>
    <t>Lednice s mrazákem 600x600x2000 mm</t>
  </si>
  <si>
    <t>-778799287</t>
  </si>
  <si>
    <t>8</t>
  </si>
  <si>
    <t>Policový pult z LTD s odklápěcí přepážkou 3550x400x1150 mm</t>
  </si>
  <si>
    <t>438662941</t>
  </si>
  <si>
    <t>Policový pult z LTD s odklápěcí přepážkou 3370x400x1150 mm</t>
  </si>
  <si>
    <t>-1443494894</t>
  </si>
  <si>
    <t>Policový pult z LTD s odklápěcí přepážkou 3430x400x1150 mm</t>
  </si>
  <si>
    <t>749592353</t>
  </si>
  <si>
    <t>Příruční stolek z LTD s 1x policí 450x450x750 mm</t>
  </si>
  <si>
    <t>540401633</t>
  </si>
  <si>
    <t>Policový regál z LTD se soklem 5x police 800x400x2200 mm</t>
  </si>
  <si>
    <t>-1844529299</t>
  </si>
  <si>
    <t>Policový regál z LTD se soklem 4x police 800x400x2000 mm</t>
  </si>
  <si>
    <t>-856334396</t>
  </si>
  <si>
    <t>Prosklený policový regál z LTD se soklem 5x police 800x400x2200 mm</t>
  </si>
  <si>
    <t>-1715269234</t>
  </si>
  <si>
    <t>Uzavíratelný policový regál z LTD se soklem 5x police 800x400x2200 mm</t>
  </si>
  <si>
    <t>-310754539</t>
  </si>
  <si>
    <t>Šatní skříň se soklem z LTD s držákem šatů 2x police 800x400x2200 mm</t>
  </si>
  <si>
    <t>1981099120</t>
  </si>
  <si>
    <t>Šatní skříň se soklem z LTD s držákem šatů 2x police 800x400x2000 mm</t>
  </si>
  <si>
    <t>2114302627</t>
  </si>
  <si>
    <t>Zaoblený pracovní stolek z LTD tl. desky 25 mm 700x700x750 mm</t>
  </si>
  <si>
    <t>936670146</t>
  </si>
  <si>
    <t>Obdélníkový pracovní stůl z LTD tl. desky 25 mm 600x1200x750 mm</t>
  </si>
  <si>
    <t>-8489667</t>
  </si>
  <si>
    <t>Obdélníkový pracovní stůl z LTD tl. desky 25 mm a boxem</t>
  </si>
  <si>
    <t>-272230381</t>
  </si>
  <si>
    <t>Obdélníkový pracovní stůl z LTD tl. desky 25 mm 700x1600x750 mm</t>
  </si>
  <si>
    <t>-761719265</t>
  </si>
  <si>
    <t>Obdélníkový pracovní stůl z LTD tl. desky 25 mm 800x1600x750 mm</t>
  </si>
  <si>
    <t>-140194607</t>
  </si>
  <si>
    <t>Obdélníkový pracovní stůl z LTD tl. desky 25 mm 800x1900x750 mm</t>
  </si>
  <si>
    <t>1941038778</t>
  </si>
  <si>
    <t>Obdélníkový pracovní stůl z LTD tl. desky 25 mm 900x1800x750 mm</t>
  </si>
  <si>
    <t>-2143369269</t>
  </si>
  <si>
    <t>Obdélníkový pracovní stůl z LTD tl. desky 25 mm 900x2700x750 mm</t>
  </si>
  <si>
    <t>-1135528730</t>
  </si>
  <si>
    <t>Obdélníkový pracovní stůl z LTD tl. desky 25 mm 2700x400x750 mm</t>
  </si>
  <si>
    <t>2107396356</t>
  </si>
  <si>
    <t>2009065602</t>
  </si>
  <si>
    <t>Konferenční židle</t>
  </si>
  <si>
    <t>Vyklápěcí deska z LTD tl. 25 mm včetně pantů a kotvících prvků pro uchycení 755x700x25 mm</t>
  </si>
  <si>
    <t>-1972583687</t>
  </si>
  <si>
    <t>Šatní stěna s 25 věšáky</t>
  </si>
  <si>
    <t>-1606348502</t>
  </si>
  <si>
    <t>Šatní stěna s 12 věšáky</t>
  </si>
  <si>
    <t>47502784</t>
  </si>
  <si>
    <t>Konferenční židle čalouněná</t>
  </si>
  <si>
    <t>414570804</t>
  </si>
  <si>
    <t>J.cena bez DPH</t>
  </si>
  <si>
    <t>Cena celkem bez DPH
[CZK]</t>
  </si>
  <si>
    <t>Cena celkem bez DPH</t>
  </si>
  <si>
    <t>Cena celkem vč. DPH</t>
  </si>
  <si>
    <t>Lednice s mrazákem dole 600x600x2000 mm, užitný objem min. 230 l, z čehož mrazák max. 90 l, energetická třída min. A++</t>
  </si>
  <si>
    <t>Kuchyňská linka z LTD, složená ze tří spodních skříněk (3x600x600x850) a tří horních skříněk (3x600x900x350), včetně pracovní desky a dřezu, součástí také dodávka mikrovlnné trouby</t>
  </si>
  <si>
    <t>Hlavní informační tabule, přehled jednotlivých agend v patrech 2000x1000 mm</t>
  </si>
  <si>
    <t>Informační tabule, pro orientaci v objektu 1500x1000 mm</t>
  </si>
  <si>
    <t>Informační a směrové cedule z plastu dle požadavku investora 500x200 mm</t>
  </si>
  <si>
    <t>Zásobník na papírové ručníky</t>
  </si>
  <si>
    <t>Zásobník na hygienické sáčky</t>
  </si>
  <si>
    <t>Elektrický osoušeč rukou, bezdotykový</t>
  </si>
  <si>
    <t>Odpadkový koš nášlapný 20L, provedení nerez</t>
  </si>
  <si>
    <t>Zásobník na tekuté mýdlo</t>
  </si>
  <si>
    <t>Háček na svrchní oděv na WC</t>
  </si>
  <si>
    <t>Odpadkový koš nášlapný 5L, provedení plast</t>
  </si>
  <si>
    <t xml:space="preserve"> (š. 260 x v 320 x h 110)</t>
  </si>
  <si>
    <t>Konferenční židle s dřevěným sedákem i opěradlem, kovová kostra</t>
  </si>
  <si>
    <t xml:space="preserve">Držák na toaletní papír </t>
  </si>
  <si>
    <t>pro role 26 cm</t>
  </si>
  <si>
    <t>Plastový rámeček pro označení dveří, formát A5, 210x148,5 mm, pro velikost jmenovky formátu A5</t>
  </si>
  <si>
    <t>Znak úřadu práce do venkovního prostředí - na fasádu</t>
  </si>
  <si>
    <t>Státní znak do venkovního prostředí - na fasádu</t>
  </si>
  <si>
    <t xml:space="preserve">Interaktivní dotyková tabule s popisovatelným povrchem min. 96" včetně software, ozvučení a XGA datového projektoru, </t>
  </si>
  <si>
    <t>Magnetická tabule s možností psát fixem, připojitelná k PC prostřednictvím USB nebo bezdrátově, poměr stran 16:9, možnost ovládání více osobami zároveň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</si>
</sst>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wrapText="1"/>
    </xf>
    <xf numFmtId="164" fontId="0" fillId="0" borderId="2" xfId="0" applyNumberFormat="1" applyBorder="1"/>
    <xf numFmtId="0" fontId="0" fillId="0" borderId="3" xfId="0" applyBorder="1"/>
    <xf numFmtId="0" fontId="1" fillId="0" borderId="3" xfId="0" applyFont="1" applyBorder="1" applyAlignment="1">
      <alignment wrapText="1"/>
    </xf>
    <xf numFmtId="0" fontId="1" fillId="0" borderId="3" xfId="0" applyFont="1" applyBorder="1"/>
    <xf numFmtId="164" fontId="1" fillId="0" borderId="3" xfId="0" applyNumberFormat="1" applyFont="1" applyBorder="1"/>
    <xf numFmtId="0" fontId="0" fillId="0" borderId="4" xfId="0" applyBorder="1" applyAlignment="1">
      <alignment wrapText="1"/>
    </xf>
    <xf numFmtId="0" fontId="0" fillId="0" borderId="5" xfId="0" applyBorder="1"/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0" applyNumberFormat="1" applyFont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9" xfId="0" applyFont="1" applyBorder="1" applyAlignment="1">
      <alignment wrapText="1"/>
    </xf>
    <xf numFmtId="164" fontId="1" fillId="0" borderId="9" xfId="0" applyNumberFormat="1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3" xfId="0" applyBorder="1" applyAlignment="1">
      <alignment wrapText="1"/>
    </xf>
    <xf numFmtId="164" fontId="0" fillId="0" borderId="3" xfId="0" applyNumberFormat="1" applyBorder="1"/>
    <xf numFmtId="0" fontId="0" fillId="0" borderId="5" xfId="0" applyBorder="1" applyAlignment="1">
      <alignment wrapText="1"/>
    </xf>
    <xf numFmtId="164" fontId="0" fillId="0" borderId="5" xfId="0" applyNumberFormat="1" applyBorder="1"/>
    <xf numFmtId="0" fontId="2" fillId="0" borderId="1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9"/>
  <sheetViews>
    <sheetView tabSelected="1" topLeftCell="A27" workbookViewId="0">
      <selection activeCell="B34" sqref="B34"/>
    </sheetView>
  </sheetViews>
  <sheetFormatPr defaultRowHeight="15" x14ac:dyDescent="0.25"/>
  <cols>
    <col min="1" max="1" width="5.28515625" customWidth="1"/>
    <col min="2" max="2" width="41.140625" style="1" customWidth="1"/>
    <col min="3" max="3" width="6.5703125" customWidth="1"/>
    <col min="5" max="6" width="9.140625" style="3"/>
    <col min="7" max="7" width="50.42578125" style="1" customWidth="1"/>
  </cols>
  <sheetData>
    <row r="1" spans="1:51" s="2" customFormat="1" ht="62.25" customHeight="1" thickBot="1" x14ac:dyDescent="0.3">
      <c r="A1" s="22" t="s">
        <v>1</v>
      </c>
      <c r="B1" s="22" t="s">
        <v>2</v>
      </c>
      <c r="C1" s="22" t="s">
        <v>3</v>
      </c>
      <c r="D1" s="22" t="s">
        <v>4</v>
      </c>
      <c r="E1" s="23" t="s">
        <v>74</v>
      </c>
      <c r="F1" s="23" t="s">
        <v>75</v>
      </c>
      <c r="G1" s="24" t="s">
        <v>5</v>
      </c>
    </row>
    <row r="2" spans="1:51" ht="45" x14ac:dyDescent="0.25">
      <c r="A2" s="10">
        <v>1</v>
      </c>
      <c r="B2" s="26" t="s">
        <v>10</v>
      </c>
      <c r="C2" s="10" t="s">
        <v>11</v>
      </c>
      <c r="D2" s="4">
        <v>7</v>
      </c>
      <c r="E2" s="27"/>
      <c r="F2" s="27">
        <f>D2*E2</f>
        <v>0</v>
      </c>
      <c r="G2" s="14" t="s">
        <v>10</v>
      </c>
      <c r="AD2" t="s">
        <v>12</v>
      </c>
      <c r="AF2" t="s">
        <v>9</v>
      </c>
      <c r="AG2" t="s">
        <v>0</v>
      </c>
      <c r="AK2" t="s">
        <v>7</v>
      </c>
      <c r="AQ2">
        <v>0</v>
      </c>
      <c r="AR2">
        <v>0</v>
      </c>
      <c r="AS2">
        <v>0</v>
      </c>
      <c r="AT2">
        <v>0</v>
      </c>
      <c r="AU2">
        <v>0</v>
      </c>
      <c r="AV2" t="s">
        <v>8</v>
      </c>
      <c r="AW2">
        <v>0</v>
      </c>
      <c r="AX2" t="s">
        <v>12</v>
      </c>
      <c r="AY2" t="s">
        <v>13</v>
      </c>
    </row>
    <row r="3" spans="1:51" ht="45" x14ac:dyDescent="0.25">
      <c r="A3" s="4">
        <v>2</v>
      </c>
      <c r="B3" s="5" t="s">
        <v>14</v>
      </c>
      <c r="C3" s="4" t="s">
        <v>11</v>
      </c>
      <c r="D3" s="4">
        <v>9</v>
      </c>
      <c r="E3" s="6"/>
      <c r="F3" s="6">
        <f t="shared" ref="F3:F47" si="0">D3*E3</f>
        <v>0</v>
      </c>
      <c r="G3" s="20" t="s">
        <v>16</v>
      </c>
      <c r="AD3" t="s">
        <v>12</v>
      </c>
      <c r="AF3" t="s">
        <v>9</v>
      </c>
      <c r="AG3" t="s">
        <v>0</v>
      </c>
      <c r="AK3" t="s">
        <v>7</v>
      </c>
      <c r="AQ3">
        <v>0</v>
      </c>
      <c r="AR3">
        <v>0</v>
      </c>
      <c r="AS3">
        <v>0</v>
      </c>
      <c r="AT3">
        <v>0</v>
      </c>
      <c r="AU3">
        <v>0</v>
      </c>
      <c r="AV3" t="s">
        <v>8</v>
      </c>
      <c r="AW3">
        <v>0</v>
      </c>
      <c r="AX3" t="s">
        <v>12</v>
      </c>
      <c r="AY3" t="s">
        <v>15</v>
      </c>
    </row>
    <row r="4" spans="1:51" ht="30" x14ac:dyDescent="0.25">
      <c r="A4" s="4">
        <v>3</v>
      </c>
      <c r="B4" s="5" t="s">
        <v>17</v>
      </c>
      <c r="C4" s="4" t="s">
        <v>11</v>
      </c>
      <c r="D4" s="4">
        <v>3</v>
      </c>
      <c r="E4" s="6"/>
      <c r="F4" s="6">
        <f t="shared" si="0"/>
        <v>0</v>
      </c>
      <c r="G4" s="20" t="s">
        <v>17</v>
      </c>
      <c r="AD4" t="s">
        <v>12</v>
      </c>
      <c r="AF4" t="s">
        <v>9</v>
      </c>
      <c r="AG4" t="s">
        <v>0</v>
      </c>
      <c r="AK4" t="s">
        <v>7</v>
      </c>
      <c r="AQ4">
        <v>0</v>
      </c>
      <c r="AR4">
        <v>0</v>
      </c>
      <c r="AS4">
        <v>0</v>
      </c>
      <c r="AT4">
        <v>0</v>
      </c>
      <c r="AU4">
        <v>0</v>
      </c>
      <c r="AV4" t="s">
        <v>8</v>
      </c>
      <c r="AW4">
        <v>0</v>
      </c>
      <c r="AX4" t="s">
        <v>12</v>
      </c>
      <c r="AY4" t="s">
        <v>18</v>
      </c>
    </row>
    <row r="5" spans="1:51" ht="30" x14ac:dyDescent="0.25">
      <c r="A5" s="4">
        <v>4</v>
      </c>
      <c r="B5" s="5" t="s">
        <v>19</v>
      </c>
      <c r="C5" s="4" t="s">
        <v>11</v>
      </c>
      <c r="D5" s="4">
        <v>53</v>
      </c>
      <c r="E5" s="6"/>
      <c r="F5" s="6">
        <f t="shared" si="0"/>
        <v>0</v>
      </c>
      <c r="G5" s="20" t="s">
        <v>19</v>
      </c>
      <c r="AD5" t="s">
        <v>12</v>
      </c>
      <c r="AF5" t="s">
        <v>9</v>
      </c>
      <c r="AG5" t="s">
        <v>0</v>
      </c>
      <c r="AK5" t="s">
        <v>7</v>
      </c>
      <c r="AQ5">
        <v>0</v>
      </c>
      <c r="AR5">
        <v>0</v>
      </c>
      <c r="AS5">
        <v>0</v>
      </c>
      <c r="AT5">
        <v>0</v>
      </c>
      <c r="AU5">
        <v>0</v>
      </c>
      <c r="AV5" t="s">
        <v>8</v>
      </c>
      <c r="AW5">
        <v>0</v>
      </c>
      <c r="AX5" t="s">
        <v>12</v>
      </c>
      <c r="AY5" t="s">
        <v>20</v>
      </c>
    </row>
    <row r="6" spans="1:51" ht="30" x14ac:dyDescent="0.25">
      <c r="A6" s="4">
        <v>5</v>
      </c>
      <c r="B6" s="5" t="s">
        <v>21</v>
      </c>
      <c r="C6" s="4" t="s">
        <v>11</v>
      </c>
      <c r="D6" s="4">
        <v>51</v>
      </c>
      <c r="E6" s="6"/>
      <c r="F6" s="6">
        <f t="shared" si="0"/>
        <v>0</v>
      </c>
      <c r="G6" s="20" t="s">
        <v>21</v>
      </c>
      <c r="AD6" t="s">
        <v>12</v>
      </c>
      <c r="AF6" t="s">
        <v>9</v>
      </c>
      <c r="AG6" t="s">
        <v>0</v>
      </c>
      <c r="AK6" t="s">
        <v>7</v>
      </c>
      <c r="AQ6">
        <v>0</v>
      </c>
      <c r="AR6">
        <v>0</v>
      </c>
      <c r="AS6">
        <v>0</v>
      </c>
      <c r="AT6">
        <v>0</v>
      </c>
      <c r="AU6">
        <v>0</v>
      </c>
      <c r="AV6" t="s">
        <v>8</v>
      </c>
      <c r="AW6">
        <v>0</v>
      </c>
      <c r="AX6" t="s">
        <v>12</v>
      </c>
      <c r="AY6" t="s">
        <v>22</v>
      </c>
    </row>
    <row r="7" spans="1:51" ht="75" x14ac:dyDescent="0.25">
      <c r="A7" s="4"/>
      <c r="B7" s="5" t="s">
        <v>79</v>
      </c>
      <c r="C7" s="4" t="s">
        <v>11</v>
      </c>
      <c r="D7" s="4">
        <v>6</v>
      </c>
      <c r="E7" s="6"/>
      <c r="F7" s="6">
        <f>D7*E7</f>
        <v>0</v>
      </c>
      <c r="G7" s="20"/>
    </row>
    <row r="8" spans="1:51" ht="45" x14ac:dyDescent="0.25">
      <c r="A8" s="4">
        <v>6</v>
      </c>
      <c r="B8" s="25" t="s">
        <v>78</v>
      </c>
      <c r="C8" s="4" t="s">
        <v>11</v>
      </c>
      <c r="D8" s="4">
        <v>6</v>
      </c>
      <c r="E8" s="6"/>
      <c r="F8" s="6">
        <f t="shared" si="0"/>
        <v>0</v>
      </c>
      <c r="G8" s="20" t="s">
        <v>23</v>
      </c>
      <c r="AD8" t="s">
        <v>12</v>
      </c>
      <c r="AF8" t="s">
        <v>9</v>
      </c>
      <c r="AG8" t="s">
        <v>0</v>
      </c>
      <c r="AK8" t="s">
        <v>7</v>
      </c>
      <c r="AQ8">
        <v>0</v>
      </c>
      <c r="AR8">
        <v>0</v>
      </c>
      <c r="AS8">
        <v>0</v>
      </c>
      <c r="AT8">
        <v>0</v>
      </c>
      <c r="AU8">
        <v>0</v>
      </c>
      <c r="AV8" t="s">
        <v>8</v>
      </c>
      <c r="AW8">
        <v>0</v>
      </c>
      <c r="AX8" t="s">
        <v>12</v>
      </c>
      <c r="AY8" t="s">
        <v>24</v>
      </c>
    </row>
    <row r="9" spans="1:51" ht="30" x14ac:dyDescent="0.25">
      <c r="A9" s="4">
        <v>7</v>
      </c>
      <c r="B9" s="25" t="s">
        <v>26</v>
      </c>
      <c r="C9" s="4" t="s">
        <v>11</v>
      </c>
      <c r="D9" s="4">
        <v>1</v>
      </c>
      <c r="E9" s="6"/>
      <c r="F9" s="6">
        <f t="shared" si="0"/>
        <v>0</v>
      </c>
      <c r="G9" s="20" t="s">
        <v>26</v>
      </c>
      <c r="AD9" t="s">
        <v>12</v>
      </c>
      <c r="AF9" t="s">
        <v>9</v>
      </c>
      <c r="AG9" t="s">
        <v>0</v>
      </c>
      <c r="AK9" t="s">
        <v>7</v>
      </c>
      <c r="AQ9">
        <v>0</v>
      </c>
      <c r="AR9">
        <v>0</v>
      </c>
      <c r="AS9">
        <v>0</v>
      </c>
      <c r="AT9">
        <v>0</v>
      </c>
      <c r="AU9">
        <v>0</v>
      </c>
      <c r="AV9" t="s">
        <v>8</v>
      </c>
      <c r="AW9">
        <v>0</v>
      </c>
      <c r="AX9" t="s">
        <v>12</v>
      </c>
      <c r="AY9" t="s">
        <v>27</v>
      </c>
    </row>
    <row r="10" spans="1:51" ht="30" x14ac:dyDescent="0.25">
      <c r="A10" s="4">
        <v>8</v>
      </c>
      <c r="B10" s="25" t="s">
        <v>28</v>
      </c>
      <c r="C10" s="4" t="s">
        <v>11</v>
      </c>
      <c r="D10" s="4">
        <v>1</v>
      </c>
      <c r="E10" s="6"/>
      <c r="F10" s="6">
        <f t="shared" si="0"/>
        <v>0</v>
      </c>
      <c r="G10" s="20" t="s">
        <v>28</v>
      </c>
      <c r="AD10" t="s">
        <v>12</v>
      </c>
      <c r="AF10" t="s">
        <v>9</v>
      </c>
      <c r="AG10" t="s">
        <v>0</v>
      </c>
      <c r="AK10" t="s">
        <v>7</v>
      </c>
      <c r="AQ10">
        <v>0</v>
      </c>
      <c r="AR10">
        <v>0</v>
      </c>
      <c r="AS10">
        <v>0</v>
      </c>
      <c r="AT10">
        <v>0</v>
      </c>
      <c r="AU10">
        <v>0</v>
      </c>
      <c r="AV10" t="s">
        <v>8</v>
      </c>
      <c r="AW10">
        <v>0</v>
      </c>
      <c r="AX10" t="s">
        <v>12</v>
      </c>
      <c r="AY10" t="s">
        <v>29</v>
      </c>
    </row>
    <row r="11" spans="1:51" ht="30" x14ac:dyDescent="0.25">
      <c r="A11" s="4">
        <v>9</v>
      </c>
      <c r="B11" s="25" t="s">
        <v>30</v>
      </c>
      <c r="C11" s="4" t="s">
        <v>11</v>
      </c>
      <c r="D11" s="4">
        <v>1</v>
      </c>
      <c r="E11" s="6"/>
      <c r="F11" s="6">
        <f t="shared" si="0"/>
        <v>0</v>
      </c>
      <c r="G11" s="20" t="s">
        <v>30</v>
      </c>
      <c r="AD11" t="s">
        <v>12</v>
      </c>
      <c r="AF11" t="s">
        <v>9</v>
      </c>
      <c r="AG11" t="s">
        <v>0</v>
      </c>
      <c r="AK11" t="s">
        <v>7</v>
      </c>
      <c r="AQ11">
        <v>0</v>
      </c>
      <c r="AR11">
        <v>0</v>
      </c>
      <c r="AS11">
        <v>0</v>
      </c>
      <c r="AT11">
        <v>0</v>
      </c>
      <c r="AU11">
        <v>0</v>
      </c>
      <c r="AV11" t="s">
        <v>8</v>
      </c>
      <c r="AW11">
        <v>0</v>
      </c>
      <c r="AX11" t="s">
        <v>12</v>
      </c>
      <c r="AY11" t="s">
        <v>31</v>
      </c>
    </row>
    <row r="12" spans="1:51" ht="30" x14ac:dyDescent="0.25">
      <c r="A12" s="4">
        <v>10</v>
      </c>
      <c r="B12" s="25" t="s">
        <v>32</v>
      </c>
      <c r="C12" s="4" t="s">
        <v>11</v>
      </c>
      <c r="D12" s="4">
        <v>46</v>
      </c>
      <c r="E12" s="6"/>
      <c r="F12" s="6">
        <f t="shared" si="0"/>
        <v>0</v>
      </c>
      <c r="G12" s="20" t="s">
        <v>32</v>
      </c>
      <c r="AD12" t="s">
        <v>12</v>
      </c>
      <c r="AF12" t="s">
        <v>9</v>
      </c>
      <c r="AG12" t="s">
        <v>0</v>
      </c>
      <c r="AK12" t="s">
        <v>7</v>
      </c>
      <c r="AQ12">
        <v>0</v>
      </c>
      <c r="AR12">
        <v>0</v>
      </c>
      <c r="AS12">
        <v>0</v>
      </c>
      <c r="AT12">
        <v>0</v>
      </c>
      <c r="AU12">
        <v>0</v>
      </c>
      <c r="AV12" t="s">
        <v>8</v>
      </c>
      <c r="AW12">
        <v>0</v>
      </c>
      <c r="AX12" t="s">
        <v>12</v>
      </c>
      <c r="AY12" t="s">
        <v>33</v>
      </c>
    </row>
    <row r="13" spans="1:51" ht="30" x14ac:dyDescent="0.25">
      <c r="A13" s="4">
        <v>11</v>
      </c>
      <c r="B13" s="5" t="s">
        <v>34</v>
      </c>
      <c r="C13" s="4" t="s">
        <v>11</v>
      </c>
      <c r="D13" s="4">
        <v>93</v>
      </c>
      <c r="E13" s="6"/>
      <c r="F13" s="6">
        <f t="shared" si="0"/>
        <v>0</v>
      </c>
      <c r="G13" s="20" t="s">
        <v>34</v>
      </c>
      <c r="AD13" t="s">
        <v>12</v>
      </c>
      <c r="AF13" t="s">
        <v>9</v>
      </c>
      <c r="AG13" t="s">
        <v>0</v>
      </c>
      <c r="AK13" t="s">
        <v>7</v>
      </c>
      <c r="AQ13">
        <v>0</v>
      </c>
      <c r="AR13">
        <v>0</v>
      </c>
      <c r="AS13">
        <v>0</v>
      </c>
      <c r="AT13">
        <v>0</v>
      </c>
      <c r="AU13">
        <v>0</v>
      </c>
      <c r="AV13" t="s">
        <v>8</v>
      </c>
      <c r="AW13">
        <v>0</v>
      </c>
      <c r="AX13" t="s">
        <v>12</v>
      </c>
      <c r="AY13" t="s">
        <v>35</v>
      </c>
    </row>
    <row r="14" spans="1:51" ht="30" x14ac:dyDescent="0.25">
      <c r="A14" s="4">
        <v>12</v>
      </c>
      <c r="B14" s="5" t="s">
        <v>36</v>
      </c>
      <c r="C14" s="4" t="s">
        <v>11</v>
      </c>
      <c r="D14" s="4">
        <v>3</v>
      </c>
      <c r="E14" s="6"/>
      <c r="F14" s="6">
        <f t="shared" si="0"/>
        <v>0</v>
      </c>
      <c r="G14" s="20" t="s">
        <v>36</v>
      </c>
      <c r="AD14" t="s">
        <v>12</v>
      </c>
      <c r="AF14" t="s">
        <v>9</v>
      </c>
      <c r="AG14" t="s">
        <v>0</v>
      </c>
      <c r="AK14" t="s">
        <v>7</v>
      </c>
      <c r="AQ14">
        <v>0</v>
      </c>
      <c r="AR14">
        <v>0</v>
      </c>
      <c r="AS14">
        <v>0</v>
      </c>
      <c r="AT14">
        <v>0</v>
      </c>
      <c r="AU14">
        <v>0</v>
      </c>
      <c r="AV14" t="s">
        <v>8</v>
      </c>
      <c r="AW14">
        <v>0</v>
      </c>
      <c r="AX14" t="s">
        <v>12</v>
      </c>
      <c r="AY14" t="s">
        <v>37</v>
      </c>
    </row>
    <row r="15" spans="1:51" ht="30" x14ac:dyDescent="0.25">
      <c r="A15" s="4">
        <v>13</v>
      </c>
      <c r="B15" s="5" t="s">
        <v>38</v>
      </c>
      <c r="C15" s="4" t="s">
        <v>11</v>
      </c>
      <c r="D15" s="4">
        <v>2</v>
      </c>
      <c r="E15" s="6"/>
      <c r="F15" s="6">
        <f t="shared" si="0"/>
        <v>0</v>
      </c>
      <c r="G15" s="20" t="s">
        <v>38</v>
      </c>
      <c r="AD15" t="s">
        <v>12</v>
      </c>
      <c r="AF15" t="s">
        <v>9</v>
      </c>
      <c r="AG15" t="s">
        <v>0</v>
      </c>
      <c r="AK15" t="s">
        <v>7</v>
      </c>
      <c r="AQ15">
        <v>0</v>
      </c>
      <c r="AR15">
        <v>0</v>
      </c>
      <c r="AS15">
        <v>0</v>
      </c>
      <c r="AT15">
        <v>0</v>
      </c>
      <c r="AU15">
        <v>0</v>
      </c>
      <c r="AV15" t="s">
        <v>8</v>
      </c>
      <c r="AW15">
        <v>0</v>
      </c>
      <c r="AX15" t="s">
        <v>12</v>
      </c>
      <c r="AY15" t="s">
        <v>39</v>
      </c>
    </row>
    <row r="16" spans="1:51" ht="30" x14ac:dyDescent="0.25">
      <c r="A16" s="4">
        <v>14</v>
      </c>
      <c r="B16" s="5" t="s">
        <v>40</v>
      </c>
      <c r="C16" s="4" t="s">
        <v>11</v>
      </c>
      <c r="D16" s="4">
        <v>2</v>
      </c>
      <c r="E16" s="6"/>
      <c r="F16" s="6">
        <f t="shared" si="0"/>
        <v>0</v>
      </c>
      <c r="G16" s="20" t="s">
        <v>40</v>
      </c>
      <c r="AD16" t="s">
        <v>12</v>
      </c>
      <c r="AF16" t="s">
        <v>9</v>
      </c>
      <c r="AG16" t="s">
        <v>0</v>
      </c>
      <c r="AK16" t="s">
        <v>7</v>
      </c>
      <c r="AQ16">
        <v>0</v>
      </c>
      <c r="AR16">
        <v>0</v>
      </c>
      <c r="AS16">
        <v>0</v>
      </c>
      <c r="AT16">
        <v>0</v>
      </c>
      <c r="AU16">
        <v>0</v>
      </c>
      <c r="AV16" t="s">
        <v>8</v>
      </c>
      <c r="AW16">
        <v>0</v>
      </c>
      <c r="AX16" t="s">
        <v>12</v>
      </c>
      <c r="AY16" t="s">
        <v>41</v>
      </c>
    </row>
    <row r="17" spans="1:51" ht="30" x14ac:dyDescent="0.25">
      <c r="A17" s="4">
        <v>15</v>
      </c>
      <c r="B17" s="5" t="s">
        <v>42</v>
      </c>
      <c r="C17" s="4" t="s">
        <v>11</v>
      </c>
      <c r="D17" s="4">
        <v>44</v>
      </c>
      <c r="E17" s="6"/>
      <c r="F17" s="6">
        <f t="shared" si="0"/>
        <v>0</v>
      </c>
      <c r="G17" s="20" t="s">
        <v>42</v>
      </c>
      <c r="AD17" t="s">
        <v>12</v>
      </c>
      <c r="AF17" t="s">
        <v>9</v>
      </c>
      <c r="AG17" t="s">
        <v>0</v>
      </c>
      <c r="AK17" t="s">
        <v>7</v>
      </c>
      <c r="AQ17">
        <v>0</v>
      </c>
      <c r="AR17">
        <v>0</v>
      </c>
      <c r="AS17">
        <v>0</v>
      </c>
      <c r="AT17">
        <v>0</v>
      </c>
      <c r="AU17">
        <v>0</v>
      </c>
      <c r="AV17" t="s">
        <v>8</v>
      </c>
      <c r="AW17">
        <v>0</v>
      </c>
      <c r="AX17" t="s">
        <v>12</v>
      </c>
      <c r="AY17" t="s">
        <v>43</v>
      </c>
    </row>
    <row r="18" spans="1:51" ht="30" x14ac:dyDescent="0.25">
      <c r="A18" s="4">
        <v>16</v>
      </c>
      <c r="B18" s="5" t="s">
        <v>44</v>
      </c>
      <c r="C18" s="4" t="s">
        <v>11</v>
      </c>
      <c r="D18" s="4">
        <v>2</v>
      </c>
      <c r="E18" s="6"/>
      <c r="F18" s="6">
        <f t="shared" si="0"/>
        <v>0</v>
      </c>
      <c r="G18" s="20" t="s">
        <v>44</v>
      </c>
      <c r="AD18" t="s">
        <v>12</v>
      </c>
      <c r="AF18" t="s">
        <v>9</v>
      </c>
      <c r="AG18" t="s">
        <v>0</v>
      </c>
      <c r="AK18" t="s">
        <v>7</v>
      </c>
      <c r="AQ18">
        <v>0</v>
      </c>
      <c r="AR18">
        <v>0</v>
      </c>
      <c r="AS18">
        <v>0</v>
      </c>
      <c r="AT18">
        <v>0</v>
      </c>
      <c r="AU18">
        <v>0</v>
      </c>
      <c r="AV18" t="s">
        <v>8</v>
      </c>
      <c r="AW18">
        <v>0</v>
      </c>
      <c r="AX18" t="s">
        <v>12</v>
      </c>
      <c r="AY18" t="s">
        <v>45</v>
      </c>
    </row>
    <row r="19" spans="1:51" ht="30" x14ac:dyDescent="0.25">
      <c r="A19" s="4">
        <v>17</v>
      </c>
      <c r="B19" s="5" t="s">
        <v>46</v>
      </c>
      <c r="C19" s="4" t="s">
        <v>11</v>
      </c>
      <c r="D19" s="4">
        <v>11</v>
      </c>
      <c r="E19" s="6"/>
      <c r="F19" s="6">
        <f t="shared" si="0"/>
        <v>0</v>
      </c>
      <c r="G19" s="20" t="s">
        <v>46</v>
      </c>
      <c r="AD19" t="s">
        <v>12</v>
      </c>
      <c r="AF19" t="s">
        <v>9</v>
      </c>
      <c r="AG19" t="s">
        <v>0</v>
      </c>
      <c r="AK19" t="s">
        <v>7</v>
      </c>
      <c r="AQ19">
        <v>0</v>
      </c>
      <c r="AR19">
        <v>0</v>
      </c>
      <c r="AS19">
        <v>0</v>
      </c>
      <c r="AT19">
        <v>0</v>
      </c>
      <c r="AU19">
        <v>0</v>
      </c>
      <c r="AV19" t="s">
        <v>8</v>
      </c>
      <c r="AW19">
        <v>0</v>
      </c>
      <c r="AX19" t="s">
        <v>12</v>
      </c>
      <c r="AY19" t="s">
        <v>47</v>
      </c>
    </row>
    <row r="20" spans="1:51" ht="30" x14ac:dyDescent="0.25">
      <c r="A20" s="4">
        <v>18</v>
      </c>
      <c r="B20" s="5" t="s">
        <v>48</v>
      </c>
      <c r="C20" s="4" t="s">
        <v>11</v>
      </c>
      <c r="D20" s="4">
        <v>31</v>
      </c>
      <c r="E20" s="6"/>
      <c r="F20" s="6">
        <f t="shared" si="0"/>
        <v>0</v>
      </c>
      <c r="G20" s="20" t="s">
        <v>48</v>
      </c>
      <c r="AD20" t="s">
        <v>12</v>
      </c>
      <c r="AF20" t="s">
        <v>9</v>
      </c>
      <c r="AG20" t="s">
        <v>0</v>
      </c>
      <c r="AK20" t="s">
        <v>7</v>
      </c>
      <c r="AQ20">
        <v>0</v>
      </c>
      <c r="AR20">
        <v>0</v>
      </c>
      <c r="AS20">
        <v>0</v>
      </c>
      <c r="AT20">
        <v>0</v>
      </c>
      <c r="AU20">
        <v>0</v>
      </c>
      <c r="AV20" t="s">
        <v>8</v>
      </c>
      <c r="AW20">
        <v>0</v>
      </c>
      <c r="AX20" t="s">
        <v>12</v>
      </c>
      <c r="AY20" t="s">
        <v>49</v>
      </c>
    </row>
    <row r="21" spans="1:51" ht="30" x14ac:dyDescent="0.25">
      <c r="A21" s="4">
        <v>19</v>
      </c>
      <c r="B21" s="5" t="s">
        <v>50</v>
      </c>
      <c r="C21" s="4" t="s">
        <v>11</v>
      </c>
      <c r="D21" s="4">
        <v>2</v>
      </c>
      <c r="E21" s="6"/>
      <c r="F21" s="6">
        <f t="shared" si="0"/>
        <v>0</v>
      </c>
      <c r="G21" s="20" t="s">
        <v>50</v>
      </c>
      <c r="AD21" t="s">
        <v>12</v>
      </c>
      <c r="AF21" t="s">
        <v>9</v>
      </c>
      <c r="AG21" t="s">
        <v>0</v>
      </c>
      <c r="AK21" t="s">
        <v>7</v>
      </c>
      <c r="AQ21">
        <v>0</v>
      </c>
      <c r="AR21">
        <v>0</v>
      </c>
      <c r="AS21">
        <v>0</v>
      </c>
      <c r="AT21">
        <v>0</v>
      </c>
      <c r="AU21">
        <v>0</v>
      </c>
      <c r="AV21" t="s">
        <v>8</v>
      </c>
      <c r="AW21">
        <v>0</v>
      </c>
      <c r="AX21" t="s">
        <v>12</v>
      </c>
      <c r="AY21" t="s">
        <v>51</v>
      </c>
    </row>
    <row r="22" spans="1:51" ht="30" x14ac:dyDescent="0.25">
      <c r="A22" s="4">
        <v>20</v>
      </c>
      <c r="B22" s="5" t="s">
        <v>52</v>
      </c>
      <c r="C22" s="4" t="s">
        <v>11</v>
      </c>
      <c r="D22" s="4">
        <v>24</v>
      </c>
      <c r="E22" s="6"/>
      <c r="F22" s="6">
        <f t="shared" si="0"/>
        <v>0</v>
      </c>
      <c r="G22" s="20" t="s">
        <v>52</v>
      </c>
      <c r="AD22" t="s">
        <v>25</v>
      </c>
      <c r="AF22" t="s">
        <v>9</v>
      </c>
      <c r="AG22" t="s">
        <v>0</v>
      </c>
      <c r="AK22" t="s">
        <v>7</v>
      </c>
      <c r="AQ22">
        <v>0</v>
      </c>
      <c r="AR22">
        <v>0</v>
      </c>
      <c r="AS22">
        <v>0</v>
      </c>
      <c r="AT22">
        <v>0</v>
      </c>
      <c r="AU22">
        <v>0</v>
      </c>
      <c r="AV22" t="s">
        <v>8</v>
      </c>
      <c r="AW22">
        <v>0</v>
      </c>
      <c r="AX22" t="s">
        <v>6</v>
      </c>
      <c r="AY22" t="s">
        <v>53</v>
      </c>
    </row>
    <row r="23" spans="1:51" ht="30" x14ac:dyDescent="0.25">
      <c r="A23" s="4">
        <v>21</v>
      </c>
      <c r="B23" s="5" t="s">
        <v>54</v>
      </c>
      <c r="C23" s="4" t="s">
        <v>11</v>
      </c>
      <c r="D23" s="4">
        <v>29</v>
      </c>
      <c r="E23" s="6"/>
      <c r="F23" s="6">
        <f t="shared" si="0"/>
        <v>0</v>
      </c>
      <c r="G23" s="20" t="s">
        <v>54</v>
      </c>
      <c r="AD23" t="s">
        <v>25</v>
      </c>
      <c r="AF23" t="s">
        <v>9</v>
      </c>
      <c r="AG23" t="s">
        <v>0</v>
      </c>
      <c r="AK23" t="s">
        <v>7</v>
      </c>
      <c r="AQ23">
        <v>0</v>
      </c>
      <c r="AR23">
        <v>0</v>
      </c>
      <c r="AS23">
        <v>0</v>
      </c>
      <c r="AT23">
        <v>0</v>
      </c>
      <c r="AU23">
        <v>0</v>
      </c>
      <c r="AV23" t="s">
        <v>8</v>
      </c>
      <c r="AW23">
        <v>0</v>
      </c>
      <c r="AX23" t="s">
        <v>6</v>
      </c>
      <c r="AY23" t="s">
        <v>55</v>
      </c>
    </row>
    <row r="24" spans="1:51" ht="30" x14ac:dyDescent="0.25">
      <c r="A24" s="4">
        <v>22</v>
      </c>
      <c r="B24" s="5" t="s">
        <v>56</v>
      </c>
      <c r="C24" s="4" t="s">
        <v>11</v>
      </c>
      <c r="D24" s="4">
        <v>7</v>
      </c>
      <c r="E24" s="6"/>
      <c r="F24" s="6">
        <f t="shared" si="0"/>
        <v>0</v>
      </c>
      <c r="G24" s="20" t="s">
        <v>56</v>
      </c>
      <c r="AD24" t="s">
        <v>25</v>
      </c>
      <c r="AF24" t="s">
        <v>9</v>
      </c>
      <c r="AG24" t="s">
        <v>0</v>
      </c>
      <c r="AK24" t="s">
        <v>7</v>
      </c>
      <c r="AQ24">
        <v>0</v>
      </c>
      <c r="AR24">
        <v>0</v>
      </c>
      <c r="AS24">
        <v>0</v>
      </c>
      <c r="AT24">
        <v>0</v>
      </c>
      <c r="AU24">
        <v>0</v>
      </c>
      <c r="AV24" t="s">
        <v>8</v>
      </c>
      <c r="AW24">
        <v>0</v>
      </c>
      <c r="AX24" t="s">
        <v>6</v>
      </c>
      <c r="AY24" t="s">
        <v>57</v>
      </c>
    </row>
    <row r="25" spans="1:51" ht="30" x14ac:dyDescent="0.25">
      <c r="A25" s="4">
        <v>23</v>
      </c>
      <c r="B25" s="5" t="s">
        <v>58</v>
      </c>
      <c r="C25" s="4" t="s">
        <v>11</v>
      </c>
      <c r="D25" s="4">
        <v>6</v>
      </c>
      <c r="E25" s="6"/>
      <c r="F25" s="6">
        <f t="shared" si="0"/>
        <v>0</v>
      </c>
      <c r="G25" s="20" t="s">
        <v>58</v>
      </c>
      <c r="AD25" t="s">
        <v>25</v>
      </c>
      <c r="AF25" t="s">
        <v>9</v>
      </c>
      <c r="AG25" t="s">
        <v>0</v>
      </c>
      <c r="AK25" t="s">
        <v>7</v>
      </c>
      <c r="AQ25">
        <v>0</v>
      </c>
      <c r="AR25">
        <v>0</v>
      </c>
      <c r="AS25">
        <v>0</v>
      </c>
      <c r="AT25">
        <v>0</v>
      </c>
      <c r="AU25">
        <v>0</v>
      </c>
      <c r="AV25" t="s">
        <v>8</v>
      </c>
      <c r="AW25">
        <v>0</v>
      </c>
      <c r="AX25" t="s">
        <v>6</v>
      </c>
      <c r="AY25" t="s">
        <v>59</v>
      </c>
    </row>
    <row r="26" spans="1:51" ht="30" x14ac:dyDescent="0.25">
      <c r="A26" s="4">
        <v>24</v>
      </c>
      <c r="B26" s="5" t="s">
        <v>60</v>
      </c>
      <c r="C26" s="4" t="s">
        <v>11</v>
      </c>
      <c r="D26" s="4">
        <v>1</v>
      </c>
      <c r="E26" s="6"/>
      <c r="F26" s="6">
        <f t="shared" si="0"/>
        <v>0</v>
      </c>
      <c r="G26" s="20" t="s">
        <v>60</v>
      </c>
      <c r="AD26" t="s">
        <v>25</v>
      </c>
      <c r="AF26" t="s">
        <v>9</v>
      </c>
      <c r="AG26" t="s">
        <v>0</v>
      </c>
      <c r="AK26" t="s">
        <v>7</v>
      </c>
      <c r="AQ26">
        <v>0</v>
      </c>
      <c r="AR26">
        <v>0</v>
      </c>
      <c r="AS26">
        <v>0</v>
      </c>
      <c r="AT26">
        <v>0</v>
      </c>
      <c r="AU26">
        <v>0</v>
      </c>
      <c r="AV26" t="s">
        <v>8</v>
      </c>
      <c r="AW26">
        <v>0</v>
      </c>
      <c r="AX26" t="s">
        <v>6</v>
      </c>
      <c r="AY26" t="s">
        <v>61</v>
      </c>
    </row>
    <row r="27" spans="1:51" ht="30" x14ac:dyDescent="0.25">
      <c r="A27" s="4">
        <v>25</v>
      </c>
      <c r="B27" s="5" t="s">
        <v>62</v>
      </c>
      <c r="C27" s="4" t="s">
        <v>11</v>
      </c>
      <c r="D27" s="4">
        <v>25</v>
      </c>
      <c r="E27" s="6"/>
      <c r="F27" s="6">
        <f t="shared" si="0"/>
        <v>0</v>
      </c>
      <c r="G27" s="20" t="s">
        <v>62</v>
      </c>
      <c r="AD27" t="s">
        <v>25</v>
      </c>
      <c r="AF27" t="s">
        <v>9</v>
      </c>
      <c r="AG27" t="s">
        <v>0</v>
      </c>
      <c r="AK27" t="s">
        <v>7</v>
      </c>
      <c r="AQ27">
        <v>0</v>
      </c>
      <c r="AR27">
        <v>0</v>
      </c>
      <c r="AS27">
        <v>0</v>
      </c>
      <c r="AT27">
        <v>0</v>
      </c>
      <c r="AU27">
        <v>0</v>
      </c>
      <c r="AV27" t="s">
        <v>8</v>
      </c>
      <c r="AW27">
        <v>0</v>
      </c>
      <c r="AX27" t="s">
        <v>6</v>
      </c>
      <c r="AY27" t="s">
        <v>63</v>
      </c>
    </row>
    <row r="28" spans="1:51" ht="30" x14ac:dyDescent="0.25">
      <c r="A28" s="4">
        <v>26</v>
      </c>
      <c r="B28" s="25" t="s">
        <v>91</v>
      </c>
      <c r="C28" s="4" t="s">
        <v>11</v>
      </c>
      <c r="D28" s="4">
        <v>223</v>
      </c>
      <c r="E28" s="6"/>
      <c r="F28" s="6">
        <f t="shared" si="0"/>
        <v>0</v>
      </c>
      <c r="G28" s="20" t="s">
        <v>65</v>
      </c>
      <c r="AD28" t="s">
        <v>25</v>
      </c>
      <c r="AF28" t="s">
        <v>9</v>
      </c>
      <c r="AG28" t="s">
        <v>0</v>
      </c>
      <c r="AK28" t="s">
        <v>7</v>
      </c>
      <c r="AQ28">
        <v>0</v>
      </c>
      <c r="AR28">
        <v>0</v>
      </c>
      <c r="AS28">
        <v>0</v>
      </c>
      <c r="AT28">
        <v>0</v>
      </c>
      <c r="AU28">
        <v>0</v>
      </c>
      <c r="AV28" t="s">
        <v>8</v>
      </c>
      <c r="AW28">
        <v>0</v>
      </c>
      <c r="AX28" t="s">
        <v>6</v>
      </c>
      <c r="AY28" t="s">
        <v>64</v>
      </c>
    </row>
    <row r="29" spans="1:51" ht="36.75" customHeight="1" x14ac:dyDescent="0.25">
      <c r="A29" s="4">
        <v>27</v>
      </c>
      <c r="B29" s="25" t="s">
        <v>66</v>
      </c>
      <c r="C29" s="4" t="s">
        <v>11</v>
      </c>
      <c r="D29" s="4">
        <v>1</v>
      </c>
      <c r="E29" s="6"/>
      <c r="F29" s="6">
        <f t="shared" si="0"/>
        <v>0</v>
      </c>
      <c r="G29" s="20" t="s">
        <v>66</v>
      </c>
      <c r="AD29" t="s">
        <v>25</v>
      </c>
      <c r="AF29" t="s">
        <v>9</v>
      </c>
      <c r="AG29" t="s">
        <v>0</v>
      </c>
      <c r="AK29" t="s">
        <v>7</v>
      </c>
      <c r="AQ29">
        <v>0</v>
      </c>
      <c r="AR29">
        <v>0</v>
      </c>
      <c r="AS29">
        <v>0</v>
      </c>
      <c r="AT29">
        <v>0</v>
      </c>
      <c r="AU29">
        <v>0</v>
      </c>
      <c r="AV29" t="s">
        <v>8</v>
      </c>
      <c r="AW29">
        <v>0</v>
      </c>
      <c r="AX29" t="s">
        <v>6</v>
      </c>
      <c r="AY29" t="s">
        <v>67</v>
      </c>
    </row>
    <row r="30" spans="1:51" x14ac:dyDescent="0.25">
      <c r="A30" s="4">
        <v>28</v>
      </c>
      <c r="B30" s="25" t="s">
        <v>68</v>
      </c>
      <c r="C30" s="4" t="s">
        <v>11</v>
      </c>
      <c r="D30" s="4">
        <v>2</v>
      </c>
      <c r="E30" s="6"/>
      <c r="F30" s="6">
        <f t="shared" si="0"/>
        <v>0</v>
      </c>
      <c r="G30" s="20" t="s">
        <v>68</v>
      </c>
      <c r="AD30" t="s">
        <v>25</v>
      </c>
      <c r="AF30" t="s">
        <v>9</v>
      </c>
      <c r="AG30" t="s">
        <v>0</v>
      </c>
      <c r="AK30" t="s">
        <v>7</v>
      </c>
      <c r="AQ30">
        <v>0</v>
      </c>
      <c r="AR30">
        <v>0</v>
      </c>
      <c r="AS30">
        <v>0</v>
      </c>
      <c r="AT30">
        <v>0</v>
      </c>
      <c r="AU30">
        <v>0</v>
      </c>
      <c r="AV30" t="s">
        <v>8</v>
      </c>
      <c r="AW30">
        <v>0</v>
      </c>
      <c r="AX30" t="s">
        <v>6</v>
      </c>
      <c r="AY30" t="s">
        <v>69</v>
      </c>
    </row>
    <row r="31" spans="1:51" x14ac:dyDescent="0.25">
      <c r="A31" s="4">
        <v>29</v>
      </c>
      <c r="B31" s="25" t="s">
        <v>70</v>
      </c>
      <c r="C31" s="4" t="s">
        <v>11</v>
      </c>
      <c r="D31" s="4">
        <v>3</v>
      </c>
      <c r="E31" s="6"/>
      <c r="F31" s="6">
        <f t="shared" si="0"/>
        <v>0</v>
      </c>
      <c r="G31" s="20" t="s">
        <v>70</v>
      </c>
      <c r="AD31" t="s">
        <v>25</v>
      </c>
      <c r="AF31" t="s">
        <v>9</v>
      </c>
      <c r="AG31" t="s">
        <v>0</v>
      </c>
      <c r="AK31" t="s">
        <v>7</v>
      </c>
      <c r="AQ31">
        <v>0</v>
      </c>
      <c r="AR31">
        <v>0</v>
      </c>
      <c r="AS31">
        <v>0</v>
      </c>
      <c r="AT31">
        <v>0</v>
      </c>
      <c r="AU31">
        <v>0</v>
      </c>
      <c r="AV31" t="s">
        <v>8</v>
      </c>
      <c r="AW31">
        <v>0</v>
      </c>
      <c r="AX31" t="s">
        <v>6</v>
      </c>
      <c r="AY31" t="s">
        <v>71</v>
      </c>
    </row>
    <row r="32" spans="1:51" x14ac:dyDescent="0.25">
      <c r="A32" s="7">
        <v>30</v>
      </c>
      <c r="B32" s="8" t="s">
        <v>72</v>
      </c>
      <c r="C32" s="7" t="s">
        <v>11</v>
      </c>
      <c r="D32" s="7">
        <v>16</v>
      </c>
      <c r="E32" s="9"/>
      <c r="F32" s="9">
        <f t="shared" si="0"/>
        <v>0</v>
      </c>
      <c r="G32" s="21"/>
      <c r="AD32" t="s">
        <v>25</v>
      </c>
      <c r="AF32" t="s">
        <v>9</v>
      </c>
      <c r="AG32" t="s">
        <v>0</v>
      </c>
      <c r="AK32" t="s">
        <v>7</v>
      </c>
      <c r="AQ32">
        <v>0</v>
      </c>
      <c r="AR32">
        <v>0</v>
      </c>
      <c r="AS32">
        <v>0</v>
      </c>
      <c r="AT32">
        <v>0</v>
      </c>
      <c r="AU32">
        <v>0</v>
      </c>
      <c r="AV32" t="s">
        <v>8</v>
      </c>
      <c r="AW32">
        <v>0</v>
      </c>
      <c r="AX32" t="s">
        <v>6</v>
      </c>
      <c r="AY32" t="s">
        <v>73</v>
      </c>
    </row>
    <row r="33" spans="1:7" ht="60" x14ac:dyDescent="0.25">
      <c r="A33" s="4">
        <v>31</v>
      </c>
      <c r="B33" s="30" t="s">
        <v>97</v>
      </c>
      <c r="C33" s="4" t="s">
        <v>11</v>
      </c>
      <c r="D33" s="4">
        <v>1</v>
      </c>
      <c r="E33" s="6"/>
      <c r="F33" s="6">
        <f t="shared" si="0"/>
        <v>0</v>
      </c>
      <c r="G33" s="20" t="s">
        <v>98</v>
      </c>
    </row>
    <row r="34" spans="1:7" ht="30" x14ac:dyDescent="0.25">
      <c r="A34" s="7">
        <v>32</v>
      </c>
      <c r="B34" s="25" t="s">
        <v>80</v>
      </c>
      <c r="C34" s="4" t="s">
        <v>11</v>
      </c>
      <c r="D34" s="4">
        <v>1</v>
      </c>
      <c r="E34" s="6"/>
      <c r="F34" s="6">
        <f t="shared" si="0"/>
        <v>0</v>
      </c>
      <c r="G34" s="20"/>
    </row>
    <row r="35" spans="1:7" ht="30" x14ac:dyDescent="0.25">
      <c r="A35" s="4">
        <v>33</v>
      </c>
      <c r="B35" s="5" t="s">
        <v>81</v>
      </c>
      <c r="C35" s="4" t="s">
        <v>11</v>
      </c>
      <c r="D35" s="4">
        <v>7</v>
      </c>
      <c r="E35" s="6"/>
      <c r="F35" s="6">
        <f t="shared" si="0"/>
        <v>0</v>
      </c>
      <c r="G35" s="20"/>
    </row>
    <row r="36" spans="1:7" ht="45" x14ac:dyDescent="0.25">
      <c r="A36" s="7">
        <v>34</v>
      </c>
      <c r="B36" s="5" t="s">
        <v>94</v>
      </c>
      <c r="C36" s="4" t="s">
        <v>11</v>
      </c>
      <c r="D36" s="4">
        <v>116</v>
      </c>
      <c r="E36" s="6"/>
      <c r="F36" s="6">
        <f t="shared" si="0"/>
        <v>0</v>
      </c>
      <c r="G36" s="20"/>
    </row>
    <row r="37" spans="1:7" ht="30" x14ac:dyDescent="0.25">
      <c r="A37" s="4">
        <v>35</v>
      </c>
      <c r="B37" s="5" t="s">
        <v>82</v>
      </c>
      <c r="C37" s="4" t="s">
        <v>11</v>
      </c>
      <c r="D37" s="4">
        <v>30</v>
      </c>
      <c r="E37" s="6"/>
      <c r="F37" s="6">
        <f t="shared" si="0"/>
        <v>0</v>
      </c>
      <c r="G37" s="20"/>
    </row>
    <row r="38" spans="1:7" ht="30" x14ac:dyDescent="0.25">
      <c r="A38" s="7">
        <v>36</v>
      </c>
      <c r="B38" s="5" t="s">
        <v>96</v>
      </c>
      <c r="C38" s="4" t="s">
        <v>11</v>
      </c>
      <c r="D38" s="4">
        <v>1</v>
      </c>
      <c r="E38" s="6"/>
      <c r="F38" s="6">
        <f t="shared" si="0"/>
        <v>0</v>
      </c>
      <c r="G38" s="20"/>
    </row>
    <row r="39" spans="1:7" ht="30" x14ac:dyDescent="0.25">
      <c r="A39" s="4">
        <v>37</v>
      </c>
      <c r="B39" s="5" t="s">
        <v>95</v>
      </c>
      <c r="C39" s="4"/>
      <c r="D39" s="4"/>
      <c r="E39" s="6"/>
      <c r="F39" s="6"/>
      <c r="G39" s="20"/>
    </row>
    <row r="40" spans="1:7" x14ac:dyDescent="0.25">
      <c r="A40" s="7">
        <v>38</v>
      </c>
      <c r="B40" s="5" t="s">
        <v>92</v>
      </c>
      <c r="C40" s="4" t="s">
        <v>11</v>
      </c>
      <c r="D40" s="4">
        <v>34</v>
      </c>
      <c r="E40" s="6"/>
      <c r="F40" s="6">
        <f t="shared" si="0"/>
        <v>0</v>
      </c>
      <c r="G40" s="20" t="s">
        <v>93</v>
      </c>
    </row>
    <row r="41" spans="1:7" x14ac:dyDescent="0.25">
      <c r="A41" s="4">
        <v>39</v>
      </c>
      <c r="B41" s="5" t="s">
        <v>83</v>
      </c>
      <c r="C41" s="4" t="s">
        <v>11</v>
      </c>
      <c r="D41" s="4">
        <v>10</v>
      </c>
      <c r="E41" s="6"/>
      <c r="F41" s="6">
        <f t="shared" si="0"/>
        <v>0</v>
      </c>
      <c r="G41" s="20" t="s">
        <v>90</v>
      </c>
    </row>
    <row r="42" spans="1:7" x14ac:dyDescent="0.25">
      <c r="A42" s="7">
        <v>40</v>
      </c>
      <c r="B42" s="5" t="s">
        <v>84</v>
      </c>
      <c r="C42" s="4" t="s">
        <v>11</v>
      </c>
      <c r="D42" s="4">
        <v>22</v>
      </c>
      <c r="E42" s="6"/>
      <c r="F42" s="6">
        <f t="shared" si="0"/>
        <v>0</v>
      </c>
      <c r="G42" s="20"/>
    </row>
    <row r="43" spans="1:7" x14ac:dyDescent="0.25">
      <c r="A43" s="4">
        <v>41</v>
      </c>
      <c r="B43" s="5" t="s">
        <v>85</v>
      </c>
      <c r="C43" s="4" t="s">
        <v>11</v>
      </c>
      <c r="D43" s="4">
        <v>6</v>
      </c>
      <c r="E43" s="6"/>
      <c r="F43" s="6">
        <f t="shared" si="0"/>
        <v>0</v>
      </c>
      <c r="G43" s="20"/>
    </row>
    <row r="44" spans="1:7" ht="30" x14ac:dyDescent="0.25">
      <c r="A44" s="7">
        <v>42</v>
      </c>
      <c r="B44" s="5" t="s">
        <v>86</v>
      </c>
      <c r="C44" s="4" t="s">
        <v>11</v>
      </c>
      <c r="D44" s="4">
        <v>20</v>
      </c>
      <c r="E44" s="6"/>
      <c r="F44" s="6">
        <f t="shared" si="0"/>
        <v>0</v>
      </c>
      <c r="G44" s="20"/>
    </row>
    <row r="45" spans="1:7" x14ac:dyDescent="0.25">
      <c r="A45" s="4">
        <v>43</v>
      </c>
      <c r="B45" s="5" t="s">
        <v>87</v>
      </c>
      <c r="C45" s="4" t="s">
        <v>11</v>
      </c>
      <c r="D45" s="4">
        <v>26</v>
      </c>
      <c r="E45" s="6"/>
      <c r="F45" s="6">
        <f t="shared" si="0"/>
        <v>0</v>
      </c>
      <c r="G45" s="20"/>
    </row>
    <row r="46" spans="1:7" x14ac:dyDescent="0.25">
      <c r="A46" s="7">
        <v>44</v>
      </c>
      <c r="B46" s="5" t="s">
        <v>88</v>
      </c>
      <c r="C46" s="4" t="s">
        <v>11</v>
      </c>
      <c r="D46" s="4">
        <v>40</v>
      </c>
      <c r="E46" s="6"/>
      <c r="F46" s="6">
        <f t="shared" si="0"/>
        <v>0</v>
      </c>
      <c r="G46" s="20"/>
    </row>
    <row r="47" spans="1:7" ht="15.75" thickBot="1" x14ac:dyDescent="0.3">
      <c r="A47" s="4">
        <v>45</v>
      </c>
      <c r="B47" s="28" t="s">
        <v>89</v>
      </c>
      <c r="C47" s="15" t="s">
        <v>11</v>
      </c>
      <c r="D47" s="15">
        <v>20</v>
      </c>
      <c r="E47" s="29"/>
      <c r="F47" s="29">
        <f t="shared" si="0"/>
        <v>0</v>
      </c>
      <c r="G47" s="19"/>
    </row>
    <row r="48" spans="1:7" x14ac:dyDescent="0.25">
      <c r="A48" s="10"/>
      <c r="B48" s="11" t="s">
        <v>76</v>
      </c>
      <c r="C48" s="12"/>
      <c r="D48" s="12"/>
      <c r="E48" s="13"/>
      <c r="F48" s="13">
        <f>SUM(F2:F32)</f>
        <v>0</v>
      </c>
      <c r="G48" s="14"/>
    </row>
    <row r="49" spans="1:7" ht="15.75" thickBot="1" x14ac:dyDescent="0.3">
      <c r="A49" s="15"/>
      <c r="B49" s="16" t="s">
        <v>77</v>
      </c>
      <c r="C49" s="17"/>
      <c r="D49" s="17"/>
      <c r="E49" s="18"/>
      <c r="F49" s="18">
        <f>F48*1.21</f>
        <v>0</v>
      </c>
      <c r="G49" s="1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2014-09-14T18:50:33Z</cp:lastPrinted>
  <dcterms:created xsi:type="dcterms:W3CDTF">2014-08-17T19:28:27Z</dcterms:created>
  <dcterms:modified xsi:type="dcterms:W3CDTF">2014-10-08T07:18:33Z</dcterms:modified>
</cp:coreProperties>
</file>