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285" windowWidth="19440" windowHeight="9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<sst xmlns="http://schemas.openxmlformats.org/spreadsheetml/2006/main" count="151" uniqueCount="144">
  <si>
    <t>1.</t>
  </si>
  <si>
    <t>SK2</t>
  </si>
  <si>
    <t>Skříň otevřená policová široká</t>
  </si>
  <si>
    <t>2.</t>
  </si>
  <si>
    <t>SK7</t>
  </si>
  <si>
    <t>3.</t>
  </si>
  <si>
    <t>SKP</t>
  </si>
  <si>
    <t>Skříňka pod přístroje</t>
  </si>
  <si>
    <t>4.</t>
  </si>
  <si>
    <t>SK10</t>
  </si>
  <si>
    <t>Skříň s registrační vložkou s dvířky uzamykatelná celkem 21 přihrádek</t>
  </si>
  <si>
    <t>5.</t>
  </si>
  <si>
    <t>SK15</t>
  </si>
  <si>
    <t>6.</t>
  </si>
  <si>
    <t>SK16</t>
  </si>
  <si>
    <t>Skříň policová s dvířky široká uzamykatelná</t>
  </si>
  <si>
    <t>7.</t>
  </si>
  <si>
    <t>SK17</t>
  </si>
  <si>
    <t>Skříň kombinovaná široká uzamykatelná</t>
  </si>
  <si>
    <t>8.</t>
  </si>
  <si>
    <t>SK20</t>
  </si>
  <si>
    <t>Skříň šatní s výsuvem na ramínka uzamykatelná</t>
  </si>
  <si>
    <t>9.</t>
  </si>
  <si>
    <t>SK21</t>
  </si>
  <si>
    <t>Skříň šatní s tyčí na ramínka uzamykatelná</t>
  </si>
  <si>
    <t>10.</t>
  </si>
  <si>
    <t>V1</t>
  </si>
  <si>
    <t>Věšáková stěna s 5ti věšáčky</t>
  </si>
  <si>
    <t>11.</t>
  </si>
  <si>
    <t>V2</t>
  </si>
  <si>
    <t>Věšák stojací kovový</t>
  </si>
  <si>
    <t>12.</t>
  </si>
  <si>
    <t>ST3</t>
  </si>
  <si>
    <t>Stůl pracovní včetně 1ks průchodky na kabely</t>
  </si>
  <si>
    <t>13.</t>
  </si>
  <si>
    <t>ST4</t>
  </si>
  <si>
    <t>14.</t>
  </si>
  <si>
    <t>ST5</t>
  </si>
  <si>
    <t>15.</t>
  </si>
  <si>
    <t>ST16</t>
  </si>
  <si>
    <t>Stůl jednací</t>
  </si>
  <si>
    <t>16.</t>
  </si>
  <si>
    <t>ST17</t>
  </si>
  <si>
    <t>Stůl přístavný – rovný stůl na rámové podnoží</t>
  </si>
  <si>
    <t>17.</t>
  </si>
  <si>
    <t>STP1</t>
  </si>
  <si>
    <t>Stůl jednací – rovný stůl na rámové podnoží</t>
  </si>
  <si>
    <t>18.</t>
  </si>
  <si>
    <t>STP</t>
  </si>
  <si>
    <t>19.</t>
  </si>
  <si>
    <t>STL</t>
  </si>
  <si>
    <t>20.</t>
  </si>
  <si>
    <t>STPC</t>
  </si>
  <si>
    <t>Stolek pod PC včetně poličky na PC a 1ks průchodky na kabely</t>
  </si>
  <si>
    <t>21.</t>
  </si>
  <si>
    <t>ST21</t>
  </si>
  <si>
    <t>Stůl jednací kruhový centrální noha</t>
  </si>
  <si>
    <t>22.</t>
  </si>
  <si>
    <t>ŠL</t>
  </si>
  <si>
    <t>Školní lavice dvojmístná pevná</t>
  </si>
  <si>
    <t>23.</t>
  </si>
  <si>
    <t>KS1</t>
  </si>
  <si>
    <t>Konferenční stolek obdélníkový</t>
  </si>
  <si>
    <t>24.</t>
  </si>
  <si>
    <t>KS2</t>
  </si>
  <si>
    <t>Konferenční stolek čtvercový</t>
  </si>
  <si>
    <t>25.</t>
  </si>
  <si>
    <t>ST27</t>
  </si>
  <si>
    <t>Napojení stůl-stůl 90 stupňů</t>
  </si>
  <si>
    <t>26.</t>
  </si>
  <si>
    <t>PZ</t>
  </si>
  <si>
    <t xml:space="preserve">Police závěsná </t>
  </si>
  <si>
    <t>27.</t>
  </si>
  <si>
    <t>K1</t>
  </si>
  <si>
    <t xml:space="preserve">Kontejner 2 zásuvkový pojízdný centrální zámek </t>
  </si>
  <si>
    <t>28.</t>
  </si>
  <si>
    <t>K2</t>
  </si>
  <si>
    <t>Kontejner 3 zásuvkový pojízdný centrální zámek</t>
  </si>
  <si>
    <t>29.</t>
  </si>
  <si>
    <t>K3</t>
  </si>
  <si>
    <t>Kontejner 4zásuvkový pojízdný centrální zámek</t>
  </si>
  <si>
    <t>30.</t>
  </si>
  <si>
    <t>VL</t>
  </si>
  <si>
    <t>Výsuv na klávesnici lamino</t>
  </si>
  <si>
    <t>31.</t>
  </si>
  <si>
    <t>NS1</t>
  </si>
  <si>
    <t>Nástavba stolová</t>
  </si>
  <si>
    <t>32.</t>
  </si>
  <si>
    <t>PAR2</t>
  </si>
  <si>
    <t>33.</t>
  </si>
  <si>
    <t>KZ</t>
  </si>
  <si>
    <t>Kovový zásuvkový kontejner malý</t>
  </si>
  <si>
    <t>34.</t>
  </si>
  <si>
    <t>KAR3</t>
  </si>
  <si>
    <t>35.</t>
  </si>
  <si>
    <t>L1</t>
  </si>
  <si>
    <t>36.</t>
  </si>
  <si>
    <t>L2</t>
  </si>
  <si>
    <t>37.</t>
  </si>
  <si>
    <t>RO</t>
  </si>
  <si>
    <t>38.</t>
  </si>
  <si>
    <t>KP1</t>
  </si>
  <si>
    <t>Kancelářská židle s područkami</t>
  </si>
  <si>
    <t>39.</t>
  </si>
  <si>
    <t>KP2</t>
  </si>
  <si>
    <t>Kancelářská židle s područkami a podhlavníkem</t>
  </si>
  <si>
    <t>40.</t>
  </si>
  <si>
    <t>ZJP</t>
  </si>
  <si>
    <t>41.</t>
  </si>
  <si>
    <t>ZJPL</t>
  </si>
  <si>
    <t>Židle jednací plastový sedák i opěrák, kostra kovová RAL 9006, nosnost 120kg, záruka 3roky</t>
  </si>
  <si>
    <t>42.</t>
  </si>
  <si>
    <t>KK</t>
  </si>
  <si>
    <t>Konferenční křeslo</t>
  </si>
  <si>
    <t>43.</t>
  </si>
  <si>
    <t>L3</t>
  </si>
  <si>
    <t xml:space="preserve">Lavice trojmístná, sedák i opěrák plast, kostra kovová RAL 9006, nosnost 120kg záruka 3roky </t>
  </si>
  <si>
    <t>44.</t>
  </si>
  <si>
    <t>KL1</t>
  </si>
  <si>
    <t>Kuchyňská linka 180 cm dřez na levém okraji</t>
  </si>
  <si>
    <t>45.</t>
  </si>
  <si>
    <t>KL2</t>
  </si>
  <si>
    <t>Kuchyňská linka 200 cm dřez na levém okraji, horní díl 130cm</t>
  </si>
  <si>
    <t>Popis</t>
  </si>
  <si>
    <t>Cena za 1 Ks bez DPH</t>
  </si>
  <si>
    <t>Cena celkem v Kč bez DPH</t>
  </si>
  <si>
    <t>DPH 21 % v Kč</t>
  </si>
  <si>
    <t>Cena celkem v Kč vč. DPH</t>
  </si>
  <si>
    <t>Zn.</t>
  </si>
  <si>
    <t>Č.</t>
  </si>
  <si>
    <t>Příloha č. 8 - Nabídková cena</t>
  </si>
  <si>
    <t>Stanovení nabídkové ceny pro účely hodnocení VZ "ÚP ČR Dodávka a montáž kancelářského nábytku II."</t>
  </si>
  <si>
    <t>Kusy</t>
  </si>
  <si>
    <t xml:space="preserve">Paraván dělící lamino </t>
  </si>
  <si>
    <t xml:space="preserve">Kartotéka 4 zásuvková kovová </t>
  </si>
  <si>
    <t>Kartotéka 2 zásuvková kovová</t>
  </si>
  <si>
    <t>Kartotéka kovová pro formát A5 6ti zásuvková</t>
  </si>
  <si>
    <t xml:space="preserve">Regál archivační oboustranný kovový </t>
  </si>
  <si>
    <t>Židle jednací s područkami sedák i opěrák, kostra chrom, nosnost 120kg,</t>
  </si>
  <si>
    <t>Celková nabídková cena v Kč</t>
  </si>
  <si>
    <t>Nabídková cena v Kč bez DPH</t>
  </si>
  <si>
    <t>Nabídková cena v Kč vč. DPH</t>
  </si>
  <si>
    <t>V……………….. dne DD.MM.RRRR</t>
  </si>
  <si>
    <t>Za dodavatele: 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</si>
</sst>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4" fontId="0" fillId="0" borderId="4" xfId="0" applyNumberFormat="1" applyBorder="1"/>
    <xf numFmtId="44" fontId="0" fillId="0" borderId="8" xfId="0" applyNumberFormat="1" applyBorder="1"/>
    <xf numFmtId="44" fontId="0" fillId="0" borderId="1" xfId="0" applyNumberFormat="1" applyBorder="1"/>
    <xf numFmtId="44" fontId="0" fillId="0" borderId="9" xfId="0" applyNumberFormat="1" applyBorder="1"/>
    <xf numFmtId="4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44" fontId="0" fillId="0" borderId="10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0" fontId="2" fillId="0" borderId="15" xfId="0" applyFont="1" applyBorder="1"/>
    <xf numFmtId="0" fontId="2" fillId="0" borderId="16" xfId="0" applyFont="1" applyBorder="1"/>
    <xf numFmtId="0" fontId="0" fillId="0" borderId="0" xfId="0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4"/>
  <sheetViews>
    <sheetView tabSelected="1" workbookViewId="0" topLeftCell="A35">
      <selection activeCell="A6" sqref="A6:H55"/>
    </sheetView>
  </sheetViews>
  <sheetFormatPr defaultColWidth="9.140625" defaultRowHeight="15"/>
  <cols>
    <col min="3" max="3" width="11.140625" style="0" customWidth="1"/>
    <col min="4" max="4" width="5.28125" style="0" bestFit="1" customWidth="1"/>
    <col min="5" max="5" width="21.28125" style="0" bestFit="1" customWidth="1"/>
    <col min="6" max="6" width="25.8515625" style="0" bestFit="1" customWidth="1"/>
    <col min="7" max="7" width="14.421875" style="0" bestFit="1" customWidth="1"/>
    <col min="8" max="8" width="25.00390625" style="0" bestFit="1" customWidth="1"/>
  </cols>
  <sheetData>
    <row r="4" spans="1:10" ht="15">
      <c r="A4" s="28" t="s">
        <v>130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9.5" thickBot="1">
      <c r="A6" s="37" t="s">
        <v>131</v>
      </c>
      <c r="B6" s="38"/>
      <c r="C6" s="38"/>
      <c r="D6" s="38"/>
      <c r="E6" s="38"/>
      <c r="F6" s="38"/>
      <c r="G6" s="38"/>
      <c r="H6" s="39"/>
      <c r="I6" s="4"/>
      <c r="J6" s="4"/>
    </row>
    <row r="7" spans="1:8" ht="16.5" thickBot="1">
      <c r="A7" s="9" t="s">
        <v>129</v>
      </c>
      <c r="B7" s="10" t="s">
        <v>128</v>
      </c>
      <c r="C7" s="10" t="s">
        <v>123</v>
      </c>
      <c r="D7" s="10" t="s">
        <v>132</v>
      </c>
      <c r="E7" s="10" t="s">
        <v>124</v>
      </c>
      <c r="F7" s="10" t="s">
        <v>125</v>
      </c>
      <c r="G7" s="10" t="s">
        <v>126</v>
      </c>
      <c r="H7" s="11" t="s">
        <v>127</v>
      </c>
    </row>
    <row r="8" spans="1:8" ht="48">
      <c r="A8" s="6" t="s">
        <v>0</v>
      </c>
      <c r="B8" s="7" t="s">
        <v>1</v>
      </c>
      <c r="C8" s="8" t="s">
        <v>2</v>
      </c>
      <c r="D8" s="8">
        <v>20</v>
      </c>
      <c r="E8" s="12"/>
      <c r="F8" s="12">
        <f>D8*E8</f>
        <v>0</v>
      </c>
      <c r="G8" s="12">
        <f>F8*0.21</f>
        <v>0</v>
      </c>
      <c r="H8" s="13">
        <f>F8+G8</f>
        <v>0</v>
      </c>
    </row>
    <row r="9" spans="1:8" ht="48">
      <c r="A9" s="5" t="s">
        <v>3</v>
      </c>
      <c r="B9" s="1" t="s">
        <v>4</v>
      </c>
      <c r="C9" s="2" t="s">
        <v>2</v>
      </c>
      <c r="D9" s="2">
        <v>562</v>
      </c>
      <c r="E9" s="14"/>
      <c r="F9" s="12">
        <f>E9*D9</f>
        <v>0</v>
      </c>
      <c r="G9" s="12">
        <f>F9*0.21</f>
        <v>0</v>
      </c>
      <c r="H9" s="15">
        <f>SUM(F9:G9)</f>
        <v>0</v>
      </c>
    </row>
    <row r="10" spans="1:8" ht="24">
      <c r="A10" s="5" t="s">
        <v>5</v>
      </c>
      <c r="B10" s="1" t="s">
        <v>6</v>
      </c>
      <c r="C10" s="2" t="s">
        <v>7</v>
      </c>
      <c r="D10" s="2">
        <v>22</v>
      </c>
      <c r="E10" s="14"/>
      <c r="F10" s="12">
        <f>E10*D10</f>
        <v>0</v>
      </c>
      <c r="G10" s="12">
        <f aca="true" t="shared" si="0" ref="G10:G52">F10*0.21</f>
        <v>0</v>
      </c>
      <c r="H10" s="15">
        <f aca="true" t="shared" si="1" ref="H10:H52">SUM(F10:G10)</f>
        <v>0</v>
      </c>
    </row>
    <row r="11" spans="1:8" ht="84">
      <c r="A11" s="5" t="s">
        <v>8</v>
      </c>
      <c r="B11" s="1" t="s">
        <v>9</v>
      </c>
      <c r="C11" s="2" t="s">
        <v>10</v>
      </c>
      <c r="D11" s="2">
        <v>108</v>
      </c>
      <c r="E11" s="14"/>
      <c r="F11" s="12">
        <f>E11*D11</f>
        <v>0</v>
      </c>
      <c r="G11" s="12">
        <f t="shared" si="0"/>
        <v>0</v>
      </c>
      <c r="H11" s="15">
        <f t="shared" si="1"/>
        <v>0</v>
      </c>
    </row>
    <row r="12" spans="1:8" ht="48">
      <c r="A12" s="5" t="s">
        <v>11</v>
      </c>
      <c r="B12" s="1" t="s">
        <v>12</v>
      </c>
      <c r="C12" s="2" t="s">
        <v>2</v>
      </c>
      <c r="D12" s="2">
        <v>15</v>
      </c>
      <c r="E12" s="14"/>
      <c r="F12" s="12">
        <f>E12*D12</f>
        <v>0</v>
      </c>
      <c r="G12" s="12">
        <f t="shared" si="0"/>
        <v>0</v>
      </c>
      <c r="H12" s="15">
        <f t="shared" si="1"/>
        <v>0</v>
      </c>
    </row>
    <row r="13" spans="1:8" ht="72">
      <c r="A13" s="5" t="s">
        <v>13</v>
      </c>
      <c r="B13" s="1" t="s">
        <v>14</v>
      </c>
      <c r="C13" s="2" t="s">
        <v>15</v>
      </c>
      <c r="D13" s="2">
        <v>532</v>
      </c>
      <c r="E13" s="14"/>
      <c r="F13" s="12">
        <f aca="true" t="shared" si="2" ref="F13:F15">E13*D13</f>
        <v>0</v>
      </c>
      <c r="G13" s="12">
        <f t="shared" si="0"/>
        <v>0</v>
      </c>
      <c r="H13" s="15">
        <f t="shared" si="1"/>
        <v>0</v>
      </c>
    </row>
    <row r="14" spans="1:8" ht="60">
      <c r="A14" s="5" t="s">
        <v>16</v>
      </c>
      <c r="B14" s="1" t="s">
        <v>17</v>
      </c>
      <c r="C14" s="2" t="s">
        <v>18</v>
      </c>
      <c r="D14" s="2">
        <v>554</v>
      </c>
      <c r="E14" s="14"/>
      <c r="F14" s="12">
        <f t="shared" si="2"/>
        <v>0</v>
      </c>
      <c r="G14" s="12">
        <f t="shared" si="0"/>
        <v>0</v>
      </c>
      <c r="H14" s="15">
        <f t="shared" si="1"/>
        <v>0</v>
      </c>
    </row>
    <row r="15" spans="1:8" ht="60">
      <c r="A15" s="5" t="s">
        <v>19</v>
      </c>
      <c r="B15" s="1" t="s">
        <v>20</v>
      </c>
      <c r="C15" s="2" t="s">
        <v>21</v>
      </c>
      <c r="D15" s="2">
        <v>286</v>
      </c>
      <c r="E15" s="14"/>
      <c r="F15" s="12">
        <f t="shared" si="2"/>
        <v>0</v>
      </c>
      <c r="G15" s="12">
        <f t="shared" si="0"/>
        <v>0</v>
      </c>
      <c r="H15" s="15">
        <f t="shared" si="1"/>
        <v>0</v>
      </c>
    </row>
    <row r="16" spans="1:8" ht="60">
      <c r="A16" s="5" t="s">
        <v>22</v>
      </c>
      <c r="B16" s="1" t="s">
        <v>23</v>
      </c>
      <c r="C16" s="2" t="s">
        <v>24</v>
      </c>
      <c r="D16" s="2">
        <v>64</v>
      </c>
      <c r="E16" s="14"/>
      <c r="F16" s="12">
        <f>E16*D16</f>
        <v>0</v>
      </c>
      <c r="G16" s="12">
        <f t="shared" si="0"/>
        <v>0</v>
      </c>
      <c r="H16" s="15">
        <f t="shared" si="1"/>
        <v>0</v>
      </c>
    </row>
    <row r="17" spans="1:8" ht="36">
      <c r="A17" s="5" t="s">
        <v>25</v>
      </c>
      <c r="B17" s="1" t="s">
        <v>26</v>
      </c>
      <c r="C17" s="2" t="s">
        <v>27</v>
      </c>
      <c r="D17" s="2">
        <v>62</v>
      </c>
      <c r="E17" s="14"/>
      <c r="F17" s="12">
        <f>E17*D17</f>
        <v>0</v>
      </c>
      <c r="G17" s="12">
        <f t="shared" si="0"/>
        <v>0</v>
      </c>
      <c r="H17" s="15">
        <f t="shared" si="1"/>
        <v>0</v>
      </c>
    </row>
    <row r="18" spans="1:8" ht="24">
      <c r="A18" s="5" t="s">
        <v>28</v>
      </c>
      <c r="B18" s="1" t="s">
        <v>29</v>
      </c>
      <c r="C18" s="2" t="s">
        <v>30</v>
      </c>
      <c r="D18" s="2">
        <v>138</v>
      </c>
      <c r="E18" s="14"/>
      <c r="F18" s="12">
        <f aca="true" t="shared" si="3" ref="F18:F52">E18*D18</f>
        <v>0</v>
      </c>
      <c r="G18" s="12">
        <f t="shared" si="0"/>
        <v>0</v>
      </c>
      <c r="H18" s="15">
        <f t="shared" si="1"/>
        <v>0</v>
      </c>
    </row>
    <row r="19" spans="1:8" ht="48">
      <c r="A19" s="5" t="s">
        <v>31</v>
      </c>
      <c r="B19" s="1" t="s">
        <v>32</v>
      </c>
      <c r="C19" s="2" t="s">
        <v>33</v>
      </c>
      <c r="D19" s="2">
        <v>244</v>
      </c>
      <c r="E19" s="14"/>
      <c r="F19" s="12">
        <f t="shared" si="3"/>
        <v>0</v>
      </c>
      <c r="G19" s="12">
        <f t="shared" si="0"/>
        <v>0</v>
      </c>
      <c r="H19" s="15">
        <f t="shared" si="1"/>
        <v>0</v>
      </c>
    </row>
    <row r="20" spans="1:8" ht="48">
      <c r="A20" s="5" t="s">
        <v>34</v>
      </c>
      <c r="B20" s="1" t="s">
        <v>35</v>
      </c>
      <c r="C20" s="2" t="s">
        <v>33</v>
      </c>
      <c r="D20" s="2">
        <v>586</v>
      </c>
      <c r="E20" s="14"/>
      <c r="F20" s="12">
        <f t="shared" si="3"/>
        <v>0</v>
      </c>
      <c r="G20" s="12">
        <f t="shared" si="0"/>
        <v>0</v>
      </c>
      <c r="H20" s="15">
        <f t="shared" si="1"/>
        <v>0</v>
      </c>
    </row>
    <row r="21" spans="1:8" ht="48">
      <c r="A21" s="5" t="s">
        <v>36</v>
      </c>
      <c r="B21" s="1" t="s">
        <v>37</v>
      </c>
      <c r="C21" s="2" t="s">
        <v>33</v>
      </c>
      <c r="D21" s="2">
        <v>195</v>
      </c>
      <c r="E21" s="14"/>
      <c r="F21" s="12">
        <f t="shared" si="3"/>
        <v>0</v>
      </c>
      <c r="G21" s="12">
        <f t="shared" si="0"/>
        <v>0</v>
      </c>
      <c r="H21" s="15">
        <f t="shared" si="1"/>
        <v>0</v>
      </c>
    </row>
    <row r="22" spans="1:8" ht="32.45" customHeight="1">
      <c r="A22" s="5" t="s">
        <v>38</v>
      </c>
      <c r="B22" s="1" t="s">
        <v>39</v>
      </c>
      <c r="C22" s="2" t="s">
        <v>40</v>
      </c>
      <c r="D22" s="2">
        <v>98</v>
      </c>
      <c r="E22" s="14"/>
      <c r="F22" s="12">
        <f t="shared" si="3"/>
        <v>0</v>
      </c>
      <c r="G22" s="12">
        <f t="shared" si="0"/>
        <v>0</v>
      </c>
      <c r="H22" s="15">
        <f t="shared" si="1"/>
        <v>0</v>
      </c>
    </row>
    <row r="23" spans="1:8" ht="60">
      <c r="A23" s="5" t="s">
        <v>41</v>
      </c>
      <c r="B23" s="1" t="s">
        <v>42</v>
      </c>
      <c r="C23" s="2" t="s">
        <v>43</v>
      </c>
      <c r="D23" s="2">
        <v>177</v>
      </c>
      <c r="E23" s="14"/>
      <c r="F23" s="12">
        <f t="shared" si="3"/>
        <v>0</v>
      </c>
      <c r="G23" s="12">
        <f t="shared" si="0"/>
        <v>0</v>
      </c>
      <c r="H23" s="15">
        <f t="shared" si="1"/>
        <v>0</v>
      </c>
    </row>
    <row r="24" spans="1:8" ht="48">
      <c r="A24" s="5" t="s">
        <v>44</v>
      </c>
      <c r="B24" s="1" t="s">
        <v>45</v>
      </c>
      <c r="C24" s="2" t="s">
        <v>46</v>
      </c>
      <c r="D24" s="2">
        <v>8</v>
      </c>
      <c r="E24" s="14"/>
      <c r="F24" s="12">
        <f t="shared" si="3"/>
        <v>0</v>
      </c>
      <c r="G24" s="12">
        <f t="shared" si="0"/>
        <v>0</v>
      </c>
      <c r="H24" s="15">
        <f t="shared" si="1"/>
        <v>0</v>
      </c>
    </row>
    <row r="25" spans="1:8" ht="60">
      <c r="A25" s="5" t="s">
        <v>47</v>
      </c>
      <c r="B25" s="2" t="s">
        <v>48</v>
      </c>
      <c r="C25" s="2" t="s">
        <v>43</v>
      </c>
      <c r="D25" s="2">
        <v>40</v>
      </c>
      <c r="E25" s="14"/>
      <c r="F25" s="12">
        <f t="shared" si="3"/>
        <v>0</v>
      </c>
      <c r="G25" s="12">
        <f t="shared" si="0"/>
        <v>0</v>
      </c>
      <c r="H25" s="15">
        <f t="shared" si="1"/>
        <v>0</v>
      </c>
    </row>
    <row r="26" spans="1:8" ht="60">
      <c r="A26" s="5" t="s">
        <v>49</v>
      </c>
      <c r="B26" s="1" t="s">
        <v>50</v>
      </c>
      <c r="C26" s="2" t="s">
        <v>43</v>
      </c>
      <c r="D26" s="2">
        <v>1</v>
      </c>
      <c r="E26" s="14"/>
      <c r="F26" s="12">
        <f t="shared" si="3"/>
        <v>0</v>
      </c>
      <c r="G26" s="12">
        <f t="shared" si="0"/>
        <v>0</v>
      </c>
      <c r="H26" s="15">
        <f t="shared" si="1"/>
        <v>0</v>
      </c>
    </row>
    <row r="27" spans="1:8" ht="45.6" customHeight="1">
      <c r="A27" s="17" t="s">
        <v>51</v>
      </c>
      <c r="B27" s="18" t="s">
        <v>52</v>
      </c>
      <c r="C27" s="19" t="s">
        <v>53</v>
      </c>
      <c r="D27" s="19">
        <v>1</v>
      </c>
      <c r="E27" s="16"/>
      <c r="F27" s="12">
        <f t="shared" si="3"/>
        <v>0</v>
      </c>
      <c r="G27" s="12">
        <f t="shared" si="0"/>
        <v>0</v>
      </c>
      <c r="H27" s="15">
        <f t="shared" si="1"/>
        <v>0</v>
      </c>
    </row>
    <row r="28" spans="1:8" ht="48">
      <c r="A28" s="5" t="s">
        <v>54</v>
      </c>
      <c r="B28" s="1" t="s">
        <v>55</v>
      </c>
      <c r="C28" s="2" t="s">
        <v>56</v>
      </c>
      <c r="D28" s="2">
        <v>7</v>
      </c>
      <c r="E28" s="14"/>
      <c r="F28" s="12">
        <f t="shared" si="3"/>
        <v>0</v>
      </c>
      <c r="G28" s="12">
        <f t="shared" si="0"/>
        <v>0</v>
      </c>
      <c r="H28" s="15">
        <f t="shared" si="1"/>
        <v>0</v>
      </c>
    </row>
    <row r="29" spans="1:8" ht="36">
      <c r="A29" s="5" t="s">
        <v>57</v>
      </c>
      <c r="B29" s="1" t="s">
        <v>58</v>
      </c>
      <c r="C29" s="2" t="s">
        <v>59</v>
      </c>
      <c r="D29" s="2">
        <v>24</v>
      </c>
      <c r="E29" s="14"/>
      <c r="F29" s="12">
        <f t="shared" si="3"/>
        <v>0</v>
      </c>
      <c r="G29" s="12">
        <f t="shared" si="0"/>
        <v>0</v>
      </c>
      <c r="H29" s="15">
        <f t="shared" si="1"/>
        <v>0</v>
      </c>
    </row>
    <row r="30" spans="1:8" ht="43.9" customHeight="1">
      <c r="A30" s="17" t="s">
        <v>60</v>
      </c>
      <c r="B30" s="18" t="s">
        <v>61</v>
      </c>
      <c r="C30" s="19" t="s">
        <v>62</v>
      </c>
      <c r="D30" s="19">
        <v>3</v>
      </c>
      <c r="E30" s="20"/>
      <c r="F30" s="12">
        <f t="shared" si="3"/>
        <v>0</v>
      </c>
      <c r="G30" s="12">
        <f t="shared" si="0"/>
        <v>0</v>
      </c>
      <c r="H30" s="15">
        <f t="shared" si="1"/>
        <v>0</v>
      </c>
    </row>
    <row r="31" spans="1:8" ht="49.9" customHeight="1">
      <c r="A31" s="5" t="s">
        <v>63</v>
      </c>
      <c r="B31" s="1" t="s">
        <v>64</v>
      </c>
      <c r="C31" s="2" t="s">
        <v>65</v>
      </c>
      <c r="D31" s="2">
        <v>4</v>
      </c>
      <c r="E31" s="20"/>
      <c r="F31" s="12">
        <f t="shared" si="3"/>
        <v>0</v>
      </c>
      <c r="G31" s="12">
        <f t="shared" si="0"/>
        <v>0</v>
      </c>
      <c r="H31" s="15">
        <f t="shared" si="1"/>
        <v>0</v>
      </c>
    </row>
    <row r="32" spans="1:8" ht="43.9" customHeight="1">
      <c r="A32" s="5" t="s">
        <v>66</v>
      </c>
      <c r="B32" s="1" t="s">
        <v>67</v>
      </c>
      <c r="C32" s="2" t="s">
        <v>68</v>
      </c>
      <c r="D32" s="2">
        <v>277</v>
      </c>
      <c r="E32" s="14"/>
      <c r="F32" s="12">
        <f t="shared" si="3"/>
        <v>0</v>
      </c>
      <c r="G32" s="12">
        <f t="shared" si="0"/>
        <v>0</v>
      </c>
      <c r="H32" s="15">
        <f t="shared" si="1"/>
        <v>0</v>
      </c>
    </row>
    <row r="33" spans="1:8" ht="33.6" customHeight="1">
      <c r="A33" s="5" t="s">
        <v>69</v>
      </c>
      <c r="B33" s="1" t="s">
        <v>70</v>
      </c>
      <c r="C33" s="2" t="s">
        <v>71</v>
      </c>
      <c r="D33" s="2">
        <v>9</v>
      </c>
      <c r="E33" s="14"/>
      <c r="F33" s="12">
        <f t="shared" si="3"/>
        <v>0</v>
      </c>
      <c r="G33" s="12">
        <f t="shared" si="0"/>
        <v>0</v>
      </c>
      <c r="H33" s="15">
        <f t="shared" si="1"/>
        <v>0</v>
      </c>
    </row>
    <row r="34" spans="1:8" ht="60">
      <c r="A34" s="5" t="s">
        <v>72</v>
      </c>
      <c r="B34" s="1" t="s">
        <v>73</v>
      </c>
      <c r="C34" s="2" t="s">
        <v>74</v>
      </c>
      <c r="D34" s="2">
        <v>4</v>
      </c>
      <c r="E34" s="14"/>
      <c r="F34" s="12">
        <f t="shared" si="3"/>
        <v>0</v>
      </c>
      <c r="G34" s="12">
        <f t="shared" si="0"/>
        <v>0</v>
      </c>
      <c r="H34" s="15">
        <f t="shared" si="1"/>
        <v>0</v>
      </c>
    </row>
    <row r="35" spans="1:8" ht="60">
      <c r="A35" s="5" t="s">
        <v>75</v>
      </c>
      <c r="B35" s="1" t="s">
        <v>76</v>
      </c>
      <c r="C35" s="2" t="s">
        <v>77</v>
      </c>
      <c r="D35" s="2">
        <v>24</v>
      </c>
      <c r="E35" s="14"/>
      <c r="F35" s="12">
        <f t="shared" si="3"/>
        <v>0</v>
      </c>
      <c r="G35" s="12">
        <f t="shared" si="0"/>
        <v>0</v>
      </c>
      <c r="H35" s="15">
        <f t="shared" si="1"/>
        <v>0</v>
      </c>
    </row>
    <row r="36" spans="1:8" ht="60">
      <c r="A36" s="5" t="s">
        <v>78</v>
      </c>
      <c r="B36" s="1" t="s">
        <v>79</v>
      </c>
      <c r="C36" s="2" t="s">
        <v>80</v>
      </c>
      <c r="D36" s="2">
        <v>1195</v>
      </c>
      <c r="E36" s="14"/>
      <c r="F36" s="12">
        <f t="shared" si="3"/>
        <v>0</v>
      </c>
      <c r="G36" s="12">
        <f t="shared" si="0"/>
        <v>0</v>
      </c>
      <c r="H36" s="15">
        <f t="shared" si="1"/>
        <v>0</v>
      </c>
    </row>
    <row r="37" spans="1:8" ht="36">
      <c r="A37" s="5" t="s">
        <v>81</v>
      </c>
      <c r="B37" s="1" t="s">
        <v>82</v>
      </c>
      <c r="C37" s="2" t="s">
        <v>83</v>
      </c>
      <c r="D37" s="2">
        <v>249</v>
      </c>
      <c r="E37" s="20"/>
      <c r="F37" s="12">
        <f t="shared" si="3"/>
        <v>0</v>
      </c>
      <c r="G37" s="12">
        <f t="shared" si="0"/>
        <v>0</v>
      </c>
      <c r="H37" s="15">
        <f t="shared" si="1"/>
        <v>0</v>
      </c>
    </row>
    <row r="38" spans="1:8" ht="24">
      <c r="A38" s="5" t="s">
        <v>84</v>
      </c>
      <c r="B38" s="1" t="s">
        <v>85</v>
      </c>
      <c r="C38" s="2" t="s">
        <v>86</v>
      </c>
      <c r="D38" s="2">
        <v>262</v>
      </c>
      <c r="E38" s="20"/>
      <c r="F38" s="12">
        <f t="shared" si="3"/>
        <v>0</v>
      </c>
      <c r="G38" s="12">
        <f t="shared" si="0"/>
        <v>0</v>
      </c>
      <c r="H38" s="15">
        <f t="shared" si="1"/>
        <v>0</v>
      </c>
    </row>
    <row r="39" spans="1:8" ht="24">
      <c r="A39" s="5" t="s">
        <v>87</v>
      </c>
      <c r="B39" s="1" t="s">
        <v>88</v>
      </c>
      <c r="C39" s="2" t="s">
        <v>133</v>
      </c>
      <c r="D39" s="2">
        <v>48</v>
      </c>
      <c r="E39" s="20"/>
      <c r="F39" s="12">
        <f t="shared" si="3"/>
        <v>0</v>
      </c>
      <c r="G39" s="12">
        <f t="shared" si="0"/>
        <v>0</v>
      </c>
      <c r="H39" s="15">
        <f t="shared" si="1"/>
        <v>0</v>
      </c>
    </row>
    <row r="40" spans="1:8" ht="48">
      <c r="A40" s="5" t="s">
        <v>89</v>
      </c>
      <c r="B40" s="1" t="s">
        <v>90</v>
      </c>
      <c r="C40" s="2" t="s">
        <v>91</v>
      </c>
      <c r="D40" s="2">
        <v>1</v>
      </c>
      <c r="E40" s="20"/>
      <c r="F40" s="12">
        <f t="shared" si="3"/>
        <v>0</v>
      </c>
      <c r="G40" s="12">
        <f t="shared" si="0"/>
        <v>0</v>
      </c>
      <c r="H40" s="15">
        <f t="shared" si="1"/>
        <v>0</v>
      </c>
    </row>
    <row r="41" spans="1:8" ht="36">
      <c r="A41" s="5" t="s">
        <v>92</v>
      </c>
      <c r="B41" s="1" t="s">
        <v>93</v>
      </c>
      <c r="C41" s="2" t="s">
        <v>134</v>
      </c>
      <c r="D41" s="2">
        <v>674</v>
      </c>
      <c r="E41" s="20"/>
      <c r="F41" s="12">
        <f t="shared" si="3"/>
        <v>0</v>
      </c>
      <c r="G41" s="12">
        <f t="shared" si="0"/>
        <v>0</v>
      </c>
      <c r="H41" s="15">
        <f t="shared" si="1"/>
        <v>0</v>
      </c>
    </row>
    <row r="42" spans="1:8" ht="36">
      <c r="A42" s="5" t="s">
        <v>94</v>
      </c>
      <c r="B42" s="1" t="s">
        <v>95</v>
      </c>
      <c r="C42" s="2" t="s">
        <v>135</v>
      </c>
      <c r="D42" s="2">
        <v>10</v>
      </c>
      <c r="E42" s="20"/>
      <c r="F42" s="12">
        <f t="shared" si="3"/>
        <v>0</v>
      </c>
      <c r="G42" s="12">
        <f t="shared" si="0"/>
        <v>0</v>
      </c>
      <c r="H42" s="15">
        <f t="shared" si="1"/>
        <v>0</v>
      </c>
    </row>
    <row r="43" spans="1:8" ht="48">
      <c r="A43" s="5" t="s">
        <v>96</v>
      </c>
      <c r="B43" s="1" t="s">
        <v>97</v>
      </c>
      <c r="C43" s="2" t="s">
        <v>136</v>
      </c>
      <c r="D43" s="2">
        <v>5</v>
      </c>
      <c r="E43" s="20"/>
      <c r="F43" s="12">
        <f t="shared" si="3"/>
        <v>0</v>
      </c>
      <c r="G43" s="12">
        <f t="shared" si="0"/>
        <v>0</v>
      </c>
      <c r="H43" s="15">
        <f t="shared" si="1"/>
        <v>0</v>
      </c>
    </row>
    <row r="44" spans="1:8" ht="48">
      <c r="A44" s="5" t="s">
        <v>98</v>
      </c>
      <c r="B44" s="1" t="s">
        <v>99</v>
      </c>
      <c r="C44" s="2" t="s">
        <v>137</v>
      </c>
      <c r="D44" s="2">
        <v>48</v>
      </c>
      <c r="E44" s="20"/>
      <c r="F44" s="12">
        <f t="shared" si="3"/>
        <v>0</v>
      </c>
      <c r="G44" s="12">
        <f t="shared" si="0"/>
        <v>0</v>
      </c>
      <c r="H44" s="15">
        <f t="shared" si="1"/>
        <v>0</v>
      </c>
    </row>
    <row r="45" spans="1:8" ht="36">
      <c r="A45" s="5" t="s">
        <v>100</v>
      </c>
      <c r="B45" s="1" t="s">
        <v>101</v>
      </c>
      <c r="C45" s="2" t="s">
        <v>102</v>
      </c>
      <c r="D45" s="2">
        <v>1172</v>
      </c>
      <c r="E45" s="14"/>
      <c r="F45" s="12">
        <f t="shared" si="3"/>
        <v>0</v>
      </c>
      <c r="G45" s="12">
        <f t="shared" si="0"/>
        <v>0</v>
      </c>
      <c r="H45" s="15">
        <f t="shared" si="1"/>
        <v>0</v>
      </c>
    </row>
    <row r="46" spans="1:8" ht="72">
      <c r="A46" s="5" t="s">
        <v>103</v>
      </c>
      <c r="B46" s="1" t="s">
        <v>104</v>
      </c>
      <c r="C46" s="2" t="s">
        <v>105</v>
      </c>
      <c r="D46" s="2">
        <v>664</v>
      </c>
      <c r="E46" s="14"/>
      <c r="F46" s="12">
        <f t="shared" si="3"/>
        <v>0</v>
      </c>
      <c r="G46" s="12">
        <f t="shared" si="0"/>
        <v>0</v>
      </c>
      <c r="H46" s="15">
        <f t="shared" si="1"/>
        <v>0</v>
      </c>
    </row>
    <row r="47" spans="1:8" ht="96">
      <c r="A47" s="5" t="s">
        <v>106</v>
      </c>
      <c r="B47" s="1" t="s">
        <v>107</v>
      </c>
      <c r="C47" s="2" t="s">
        <v>138</v>
      </c>
      <c r="D47" s="2">
        <v>507</v>
      </c>
      <c r="E47" s="20"/>
      <c r="F47" s="12">
        <f t="shared" si="3"/>
        <v>0</v>
      </c>
      <c r="G47" s="12">
        <f t="shared" si="0"/>
        <v>0</v>
      </c>
      <c r="H47" s="15">
        <f t="shared" si="1"/>
        <v>0</v>
      </c>
    </row>
    <row r="48" spans="1:8" ht="120">
      <c r="A48" s="5" t="s">
        <v>108</v>
      </c>
      <c r="B48" s="1" t="s">
        <v>109</v>
      </c>
      <c r="C48" s="2" t="s">
        <v>110</v>
      </c>
      <c r="D48" s="2">
        <v>762</v>
      </c>
      <c r="E48" s="20"/>
      <c r="F48" s="12">
        <f t="shared" si="3"/>
        <v>0</v>
      </c>
      <c r="G48" s="12">
        <f t="shared" si="0"/>
        <v>0</v>
      </c>
      <c r="H48" s="15">
        <f t="shared" si="1"/>
        <v>0</v>
      </c>
    </row>
    <row r="49" spans="1:8" ht="24">
      <c r="A49" s="5" t="s">
        <v>111</v>
      </c>
      <c r="B49" s="1" t="s">
        <v>112</v>
      </c>
      <c r="C49" s="2" t="s">
        <v>113</v>
      </c>
      <c r="D49" s="2">
        <v>9</v>
      </c>
      <c r="E49" s="20"/>
      <c r="F49" s="12">
        <f t="shared" si="3"/>
        <v>0</v>
      </c>
      <c r="G49" s="12">
        <f t="shared" si="0"/>
        <v>0</v>
      </c>
      <c r="H49" s="15">
        <f t="shared" si="1"/>
        <v>0</v>
      </c>
    </row>
    <row r="50" spans="1:8" ht="120">
      <c r="A50" s="5" t="s">
        <v>114</v>
      </c>
      <c r="B50" s="1" t="s">
        <v>115</v>
      </c>
      <c r="C50" s="2" t="s">
        <v>116</v>
      </c>
      <c r="D50" s="2">
        <v>161</v>
      </c>
      <c r="E50" s="20"/>
      <c r="F50" s="12">
        <f t="shared" si="3"/>
        <v>0</v>
      </c>
      <c r="G50" s="12">
        <f t="shared" si="0"/>
        <v>0</v>
      </c>
      <c r="H50" s="15">
        <f t="shared" si="1"/>
        <v>0</v>
      </c>
    </row>
    <row r="51" spans="1:8" ht="48">
      <c r="A51" s="5" t="s">
        <v>117</v>
      </c>
      <c r="B51" s="1" t="s">
        <v>118</v>
      </c>
      <c r="C51" s="2" t="s">
        <v>119</v>
      </c>
      <c r="D51" s="2">
        <v>1</v>
      </c>
      <c r="E51" s="14"/>
      <c r="F51" s="12">
        <f t="shared" si="3"/>
        <v>0</v>
      </c>
      <c r="G51" s="12">
        <f t="shared" si="0"/>
        <v>0</v>
      </c>
      <c r="H51" s="15">
        <f t="shared" si="1"/>
        <v>0</v>
      </c>
    </row>
    <row r="52" spans="1:8" ht="72.75" thickBot="1">
      <c r="A52" s="17" t="s">
        <v>120</v>
      </c>
      <c r="B52" s="18" t="s">
        <v>121</v>
      </c>
      <c r="C52" s="19" t="s">
        <v>122</v>
      </c>
      <c r="D52" s="19">
        <v>2</v>
      </c>
      <c r="E52" s="23"/>
      <c r="F52" s="24">
        <f t="shared" si="3"/>
        <v>0</v>
      </c>
      <c r="G52" s="24">
        <f t="shared" si="0"/>
        <v>0</v>
      </c>
      <c r="H52" s="25">
        <f t="shared" si="1"/>
        <v>0</v>
      </c>
    </row>
    <row r="53" spans="1:8" ht="15.75" thickBot="1">
      <c r="A53" s="29" t="s">
        <v>139</v>
      </c>
      <c r="B53" s="30"/>
      <c r="C53" s="30"/>
      <c r="D53" s="30"/>
      <c r="E53" s="31"/>
      <c r="F53" s="26" t="s">
        <v>140</v>
      </c>
      <c r="G53" s="35">
        <f>SUM(F8:F52)</f>
        <v>0</v>
      </c>
      <c r="H53" s="36"/>
    </row>
    <row r="54" spans="1:8" ht="15.75" thickBot="1">
      <c r="A54" s="32"/>
      <c r="B54" s="33"/>
      <c r="C54" s="33"/>
      <c r="D54" s="33"/>
      <c r="E54" s="34"/>
      <c r="F54" s="27" t="s">
        <v>126</v>
      </c>
      <c r="G54" s="35">
        <f>SUM(G8:G52)</f>
        <v>0</v>
      </c>
      <c r="H54" s="36"/>
    </row>
    <row r="55" spans="1:8" ht="15.75" thickBot="1">
      <c r="A55" s="21"/>
      <c r="B55" s="21"/>
      <c r="C55" s="21"/>
      <c r="D55" s="21"/>
      <c r="E55" s="21"/>
      <c r="F55" s="22" t="s">
        <v>141</v>
      </c>
      <c r="G55" s="35">
        <f>SUM(H8:H52)</f>
        <v>0</v>
      </c>
      <c r="H55" s="36"/>
    </row>
    <row r="61" spans="1:4" ht="15">
      <c r="A61" s="28" t="s">
        <v>142</v>
      </c>
      <c r="B61" s="28"/>
      <c r="C61" s="28"/>
      <c r="D61" s="28"/>
    </row>
    <row r="64" spans="6:8" ht="15">
      <c r="F64" s="28" t="s">
        <v>143</v>
      </c>
      <c r="G64" s="28"/>
      <c r="H64" s="28"/>
    </row>
  </sheetData>
  <mergeCells count="8">
    <mergeCell ref="A4:J4"/>
    <mergeCell ref="A6:H6"/>
    <mergeCell ref="A61:D61"/>
    <mergeCell ref="F64:H64"/>
    <mergeCell ref="A53:E54"/>
    <mergeCell ref="G53:H53"/>
    <mergeCell ref="G54:H54"/>
    <mergeCell ref="G55:H55"/>
  </mergeCells>
  <printOptions/>
  <pageMargins left="0.7" right="0.7" top="0.787401575" bottom="0.787401575" header="0.3" footer="0.3"/>
  <pageSetup horizontalDpi="600" verticalDpi="600" orientation="landscape" paperSize="9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Liberdová Anežka Bc. (ÚPGŘ)</dc:creator>
  <cp:keywords/>
  <dc:description/>
  <cp:lastModifiedBy>Fikáček Martin Bc. (GŘ)</cp:lastModifiedBy>
  <cp:lastPrinted>2014-08-27T07:10:13Z</cp:lastPrinted>
  <dcterms:created xsi:type="dcterms:W3CDTF">2014-08-21T09:16:34Z</dcterms:created>
  <dcterms:modified xsi:type="dcterms:W3CDTF">2014-08-27T07:17:09Z</dcterms:modified>
  <cp:category/>
  <cp:version/>
  <cp:contentType/>
  <cp:contentStatus/>
</cp:coreProperties>
</file>