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7935" tabRatio="830" activeTab="0"/>
  </bookViews>
  <sheets>
    <sheet name="OSSZ Olomouc" sheetId="1" r:id="rId1"/>
    <sheet name="OSSZ Prostějov-Plumlovská 36" sheetId="2" r:id="rId2"/>
    <sheet name="OSSZ Prostějov-Újezd 10" sheetId="3" r:id="rId3"/>
    <sheet name="OSSZ Přerov" sheetId="4" r:id="rId4"/>
    <sheet name="OSSZ Šumperk-Budova A" sheetId="5" r:id="rId5"/>
    <sheet name="OSSZ Šumperk-Budova B" sheetId="6" r:id="rId6"/>
  </sheets>
  <definedNames/>
  <calcPr fullCalcOnLoad="1"/>
</workbook>
</file>

<file path=xl/comments4.xml><?xml version="1.0" encoding="utf-8"?>
<comments xmlns="http://schemas.openxmlformats.org/spreadsheetml/2006/main">
  <authors>
    <author>1</author>
  </authors>
  <commentList>
    <comment ref="C36" authorId="0">
      <text>
        <r>
          <rPr>
            <sz val="9"/>
            <rFont val="Tahoma"/>
            <family val="2"/>
          </rPr>
          <t xml:space="preserve">bez 1.PP
</t>
        </r>
      </text>
    </comment>
    <comment ref="C37" authorId="0">
      <text>
        <r>
          <rPr>
            <sz val="9"/>
            <rFont val="Tahoma"/>
            <family val="2"/>
          </rPr>
          <t xml:space="preserve">bez 1.PP
</t>
        </r>
      </text>
    </comment>
  </commentList>
</comments>
</file>

<file path=xl/comments5.xml><?xml version="1.0" encoding="utf-8"?>
<comments xmlns="http://schemas.openxmlformats.org/spreadsheetml/2006/main">
  <authors>
    <author>suelijan</author>
  </authors>
  <commentList>
    <comment ref="D16" authorId="0">
      <text>
        <r>
          <rPr>
            <b/>
            <sz val="10"/>
            <rFont val="Tahoma"/>
            <family val="0"/>
          </rPr>
          <t>suelijan:</t>
        </r>
        <r>
          <rPr>
            <sz val="10"/>
            <rFont val="Tahoma"/>
            <family val="0"/>
          </rPr>
          <t xml:space="preserve">
ústředna</t>
        </r>
      </text>
    </comment>
    <comment ref="D29" authorId="0">
      <text>
        <r>
          <rPr>
            <b/>
            <sz val="10"/>
            <rFont val="Tahoma"/>
            <family val="0"/>
          </rPr>
          <t>suelijan:</t>
        </r>
        <r>
          <rPr>
            <sz val="10"/>
            <rFont val="Tahoma"/>
            <family val="0"/>
          </rPr>
          <t xml:space="preserve">
skleněné výplně dveří
+ luxfera</t>
        </r>
      </text>
    </comment>
  </commentList>
</comments>
</file>

<file path=xl/comments6.xml><?xml version="1.0" encoding="utf-8"?>
<comments xmlns="http://schemas.openxmlformats.org/spreadsheetml/2006/main">
  <authors>
    <author>suelijan</author>
    <author>1</author>
  </authors>
  <commentList>
    <comment ref="C18" authorId="0">
      <text>
        <r>
          <rPr>
            <b/>
            <sz val="10"/>
            <rFont val="Tahoma"/>
            <family val="0"/>
          </rPr>
          <t>suelijan:</t>
        </r>
        <r>
          <rPr>
            <sz val="10"/>
            <rFont val="Tahoma"/>
            <family val="0"/>
          </rPr>
          <t xml:space="preserve">
šatna</t>
        </r>
      </text>
    </comment>
    <comment ref="C29" authorId="1">
      <text>
        <r>
          <rPr>
            <b/>
            <sz val="9"/>
            <rFont val="Tahoma"/>
            <family val="0"/>
          </rPr>
          <t>1:</t>
        </r>
        <r>
          <rPr>
            <sz val="9"/>
            <rFont val="Tahoma"/>
            <family val="0"/>
          </rPr>
          <t xml:space="preserve">
skleněné přepážky na KC</t>
        </r>
      </text>
    </comment>
  </commentList>
</comments>
</file>

<file path=xl/sharedStrings.xml><?xml version="1.0" encoding="utf-8"?>
<sst xmlns="http://schemas.openxmlformats.org/spreadsheetml/2006/main" count="351" uniqueCount="97">
  <si>
    <t>zádveří</t>
  </si>
  <si>
    <t>keramická dlažba</t>
  </si>
  <si>
    <t>koberec</t>
  </si>
  <si>
    <t>Podlahová krytina</t>
  </si>
  <si>
    <t>zasedací místnost</t>
  </si>
  <si>
    <t>kanceláře</t>
  </si>
  <si>
    <t>chodby</t>
  </si>
  <si>
    <t>schodiště</t>
  </si>
  <si>
    <t>výtah</t>
  </si>
  <si>
    <t>PVC</t>
  </si>
  <si>
    <t>1. PP</t>
  </si>
  <si>
    <t>1. NP</t>
  </si>
  <si>
    <t>2. NP</t>
  </si>
  <si>
    <t>3. NP</t>
  </si>
  <si>
    <t>4. NP</t>
  </si>
  <si>
    <t>5. NP</t>
  </si>
  <si>
    <t>6. NP</t>
  </si>
  <si>
    <r>
      <t>Plocha v m</t>
    </r>
    <r>
      <rPr>
        <b/>
        <vertAlign val="superscript"/>
        <sz val="10"/>
        <rFont val="Tahoma"/>
        <family val="2"/>
      </rPr>
      <t>2</t>
    </r>
    <r>
      <rPr>
        <b/>
        <sz val="10"/>
        <rFont val="Tahoma"/>
        <family val="2"/>
      </rPr>
      <t xml:space="preserve"> za jednotlivé podlaží</t>
    </r>
  </si>
  <si>
    <r>
      <t>Plocha celkem v m</t>
    </r>
    <r>
      <rPr>
        <b/>
        <vertAlign val="superscript"/>
        <sz val="10"/>
        <rFont val="Tahoma"/>
        <family val="2"/>
      </rPr>
      <t>2</t>
    </r>
  </si>
  <si>
    <r>
      <t>Celkem za jednotlivé podlaží v m</t>
    </r>
    <r>
      <rPr>
        <b/>
        <vertAlign val="superscript"/>
        <sz val="10"/>
        <rFont val="Tahoma"/>
        <family val="2"/>
      </rPr>
      <t>2</t>
    </r>
  </si>
  <si>
    <t>spisovny, archívy</t>
  </si>
  <si>
    <t>hala, informační centrum</t>
  </si>
  <si>
    <t>čistící koberec</t>
  </si>
  <si>
    <t>kuchyňka</t>
  </si>
  <si>
    <r>
      <t>okna OSSZ v m</t>
    </r>
    <r>
      <rPr>
        <b/>
        <vertAlign val="superscript"/>
        <sz val="10"/>
        <rFont val="Tahoma"/>
        <family val="2"/>
      </rPr>
      <t>2</t>
    </r>
  </si>
  <si>
    <r>
      <t>ostatní prosklené plochy v m</t>
    </r>
    <r>
      <rPr>
        <b/>
        <vertAlign val="superscript"/>
        <sz val="10"/>
        <rFont val="Tahoma"/>
        <family val="2"/>
      </rPr>
      <t>2</t>
    </r>
  </si>
  <si>
    <t>Druh místnosti</t>
  </si>
  <si>
    <r>
      <t xml:space="preserve">sociální zaříz. </t>
    </r>
    <r>
      <rPr>
        <b/>
        <sz val="8"/>
        <rFont val="Tahoma"/>
        <family val="2"/>
      </rPr>
      <t>(WC, sprchy, úklid)</t>
    </r>
  </si>
  <si>
    <t>cementový potěr</t>
  </si>
  <si>
    <t>PVC antistatik</t>
  </si>
  <si>
    <t>1. NP-KC</t>
  </si>
  <si>
    <t>vyšetřovna ,podatelna, den.míst.</t>
  </si>
  <si>
    <r>
      <t xml:space="preserve">technické zázemí </t>
    </r>
    <r>
      <rPr>
        <b/>
        <sz val="8"/>
        <rFont val="Tahoma"/>
        <family val="2"/>
      </rPr>
      <t>(rozvodna, serverovna, ústředna, sklady, výměník, strojovny výtahů, tlak. stanice, služební garáže)</t>
    </r>
  </si>
  <si>
    <t>* u stávající úklidové firmy prováděno mytí oken a prosklených ploch zevnitř bez nutnosti "výškových prací" - viz přiložená cenová nabídka na mytí oken</t>
  </si>
  <si>
    <t>cementový potěr olejivzdorný</t>
  </si>
  <si>
    <t>strojové čištění garáže (po zimě)</t>
  </si>
  <si>
    <r>
      <t>nadstandardní úklid v m</t>
    </r>
    <r>
      <rPr>
        <b/>
        <vertAlign val="superscript"/>
        <sz val="10"/>
        <rFont val="Tahoma"/>
        <family val="2"/>
      </rPr>
      <t>2   (+)</t>
    </r>
  </si>
  <si>
    <t>(+) u stávající úklidové firmy prováděno strojní mytí garáže v jarním období za účelem odstranění nečistot a solí - viz přiložená cenová nabídka na strojové mytí garáže</t>
  </si>
  <si>
    <t>betonová mazanina</t>
  </si>
  <si>
    <r>
      <t xml:space="preserve">technické zázemí </t>
    </r>
    <r>
      <rPr>
        <b/>
        <sz val="8"/>
        <rFont val="Tahoma"/>
        <family val="2"/>
      </rPr>
      <t>(kuřárna, vrátnice, ústředna, sklady, výměník, strojovny výtahů, tlak. stanice, služební garáže)</t>
    </r>
  </si>
  <si>
    <t xml:space="preserve">koberec </t>
  </si>
  <si>
    <t xml:space="preserve">kámen </t>
  </si>
  <si>
    <t xml:space="preserve">služební vjezd </t>
  </si>
  <si>
    <t>bufet</t>
  </si>
  <si>
    <r>
      <t>žaluzie celkem v m</t>
    </r>
    <r>
      <rPr>
        <b/>
        <vertAlign val="superscript"/>
        <sz val="10"/>
        <rFont val="Tahoma"/>
        <family val="2"/>
      </rPr>
      <t>2</t>
    </r>
  </si>
  <si>
    <t>z toho vertikální látkové</t>
  </si>
  <si>
    <t>z toho horizontální hliníkové</t>
  </si>
  <si>
    <r>
      <t>praní záclon vč. sundání a pověšení m</t>
    </r>
    <r>
      <rPr>
        <b/>
        <vertAlign val="superscript"/>
        <sz val="10"/>
        <rFont val="Tahoma"/>
        <family val="2"/>
      </rPr>
      <t>2</t>
    </r>
  </si>
  <si>
    <t>osvětlovací tělesa,  lustry v ks</t>
  </si>
  <si>
    <r>
      <t>nadstandardní úklid, voskování v m</t>
    </r>
    <r>
      <rPr>
        <b/>
        <vertAlign val="superscript"/>
        <sz val="10"/>
        <rFont val="Tahoma"/>
        <family val="2"/>
      </rPr>
      <t>2</t>
    </r>
  </si>
  <si>
    <t>PVC, kamenina ????</t>
  </si>
  <si>
    <r>
      <t>Úklid kolem budovy v m</t>
    </r>
    <r>
      <rPr>
        <b/>
        <vertAlign val="superscript"/>
        <sz val="10"/>
        <rFont val="Tahoma"/>
        <family val="2"/>
      </rPr>
      <t>2</t>
    </r>
  </si>
  <si>
    <r>
      <t xml:space="preserve">plocha kolem budovy OSSZ určena pro úklid </t>
    </r>
    <r>
      <rPr>
        <b/>
        <sz val="10"/>
        <color indexed="10"/>
        <rFont val="Tahoma"/>
        <family val="2"/>
      </rPr>
      <t>(sbírání papírků, zametání,</t>
    </r>
    <r>
      <rPr>
        <b/>
        <sz val="10"/>
        <rFont val="Tahoma"/>
        <family val="2"/>
      </rPr>
      <t xml:space="preserve"> …) činí  118,2 m</t>
    </r>
    <r>
      <rPr>
        <b/>
        <vertAlign val="superscript"/>
        <sz val="10"/>
        <rFont val="Tahoma"/>
        <family val="2"/>
      </rPr>
      <t>2</t>
    </r>
  </si>
  <si>
    <r>
      <t xml:space="preserve">sociální zaříz. </t>
    </r>
    <r>
      <rPr>
        <b/>
        <sz val="8"/>
        <rFont val="Tahoma"/>
        <family val="2"/>
      </rPr>
      <t>(WC, sprchy, úklid, šatna)</t>
    </r>
  </si>
  <si>
    <t>7. NP</t>
  </si>
  <si>
    <t>8. NP</t>
  </si>
  <si>
    <t>9. NP</t>
  </si>
  <si>
    <r>
      <t xml:space="preserve">technické zázemí </t>
    </r>
    <r>
      <rPr>
        <b/>
        <sz val="8"/>
        <rFont val="Tahoma"/>
        <family val="2"/>
      </rPr>
      <t>(sklady, dílna,  terasa)</t>
    </r>
  </si>
  <si>
    <t>vstupní prostor</t>
  </si>
  <si>
    <t>hala v přízemí</t>
  </si>
  <si>
    <t>výtahy, inv. plošina</t>
  </si>
  <si>
    <r>
      <t>prosklenné plochy výtah m</t>
    </r>
    <r>
      <rPr>
        <b/>
        <vertAlign val="superscript"/>
        <sz val="10"/>
        <rFont val="Tahoma"/>
        <family val="2"/>
      </rPr>
      <t>2</t>
    </r>
    <r>
      <rPr>
        <b/>
        <sz val="10"/>
        <rFont val="Tahoma"/>
        <family val="2"/>
      </rPr>
      <t xml:space="preserve"> </t>
    </r>
  </si>
  <si>
    <t>celkem</t>
  </si>
  <si>
    <r>
      <t xml:space="preserve">plocha kolem budovy OSSZ určena pro úklid </t>
    </r>
    <r>
      <rPr>
        <b/>
        <sz val="10"/>
        <color indexed="10"/>
        <rFont val="Tahoma"/>
        <family val="2"/>
      </rPr>
      <t>(sbírání papírků, zametání,</t>
    </r>
    <r>
      <rPr>
        <b/>
        <sz val="10"/>
        <rFont val="Tahoma"/>
        <family val="2"/>
      </rPr>
      <t xml:space="preserve"> …) činí </t>
    </r>
  </si>
  <si>
    <r>
      <t>m</t>
    </r>
    <r>
      <rPr>
        <b/>
        <vertAlign val="superscript"/>
        <sz val="10"/>
        <rFont val="Tahoma"/>
        <family val="2"/>
      </rPr>
      <t>2</t>
    </r>
  </si>
  <si>
    <t>1. PP sklep</t>
  </si>
  <si>
    <t>půda</t>
  </si>
  <si>
    <t>plovoucí podlaha</t>
  </si>
  <si>
    <t xml:space="preserve">Sociální zařízení: </t>
  </si>
  <si>
    <t>WC mísy</t>
  </si>
  <si>
    <t>8 ks</t>
  </si>
  <si>
    <t>umyvadla</t>
  </si>
  <si>
    <t>7 ks</t>
  </si>
  <si>
    <t>WC kartáče</t>
  </si>
  <si>
    <t>pisoár</t>
  </si>
  <si>
    <t>1 ks</t>
  </si>
  <si>
    <t>počet lednic</t>
  </si>
  <si>
    <t>bidet</t>
  </si>
  <si>
    <t>sprcha</t>
  </si>
  <si>
    <t>Plocha oken a prosklenných prostor není násobena 2</t>
  </si>
  <si>
    <t>Plocha v m2</t>
  </si>
  <si>
    <t>dlažba</t>
  </si>
  <si>
    <t>keranická dlažba</t>
  </si>
  <si>
    <t>6 k</t>
  </si>
  <si>
    <t>6 ks</t>
  </si>
  <si>
    <t>dřez v kuchyňkách a v posudkových místnostech  4 ks</t>
  </si>
  <si>
    <t>3 ks</t>
  </si>
  <si>
    <t>počet mikrovlnných trub</t>
  </si>
  <si>
    <t>2 ks</t>
  </si>
  <si>
    <t>Příloha č. 2</t>
  </si>
  <si>
    <t>Prostory pro úklid OSSZ Olomouc</t>
  </si>
  <si>
    <t>Prostory pro úklid OSSZ Prostějov - Plumlovská 36</t>
  </si>
  <si>
    <t>Prostory pro úklid OSSZ Prostějov - Újezd 10</t>
  </si>
  <si>
    <t xml:space="preserve">Prostory pro úklid OSSZ Přerov </t>
  </si>
  <si>
    <t>Prostory pro úklid OSSZ Šumperk - Budova A</t>
  </si>
  <si>
    <t>Prostory pro úklid OSSZ Šumperk - Budova B</t>
  </si>
  <si>
    <r>
      <t xml:space="preserve">plocha kolem budovy OSSZ určena pro úklid </t>
    </r>
    <r>
      <rPr>
        <b/>
        <sz val="10"/>
        <color indexed="10"/>
        <rFont val="Tahoma"/>
        <family val="2"/>
      </rPr>
      <t>(sbírání papírků, zametání)</t>
    </r>
    <r>
      <rPr>
        <b/>
        <sz val="10"/>
        <rFont val="Tahoma"/>
        <family val="2"/>
      </rPr>
      <t xml:space="preserve"> činí  0.</t>
    </r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</si>
</sst>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\ 00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</numFmts>
  <fonts count="41">
    <font>
      <sz val="10"/>
      <name val="Arial"/>
      <family val="0"/>
    </font>
    <font>
      <b/>
      <sz val="10"/>
      <name val="Tahoma"/>
      <family val="2"/>
    </font>
    <font>
      <b/>
      <vertAlign val="superscript"/>
      <sz val="10"/>
      <name val="Tahoma"/>
      <family val="2"/>
    </font>
    <font>
      <sz val="10"/>
      <name val="Tahoma"/>
      <family val="2"/>
    </font>
    <font>
      <sz val="9"/>
      <name val="Tahoma"/>
      <family val="2"/>
    </font>
    <font>
      <sz val="10"/>
      <color indexed="10"/>
      <name val="Tahoma"/>
      <family val="2"/>
    </font>
    <font>
      <b/>
      <sz val="8"/>
      <name val="Tahoma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8"/>
      <name val="Arial"/>
      <family val="0"/>
    </font>
    <font>
      <b/>
      <sz val="10"/>
      <color indexed="10"/>
      <name val="Tahoma"/>
      <family val="2"/>
    </font>
    <font>
      <b/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3"/>
      <color indexed="6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0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18" borderId="0" applyNumberFormat="0" applyBorder="0" applyAlignment="0" applyProtection="0"/>
    <xf numFmtId="0" fontId="31" fillId="1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18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0" fillId="21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2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3" borderId="8" applyNumberFormat="0" applyAlignment="0" applyProtection="0"/>
    <xf numFmtId="0" fontId="37" fillId="24" borderId="8" applyNumberFormat="0" applyAlignment="0" applyProtection="0"/>
    <xf numFmtId="0" fontId="38" fillId="24" borderId="9" applyNumberFormat="0" applyAlignment="0" applyProtection="0"/>
    <xf numFmtId="0" fontId="39" fillId="0" borderId="0" applyNumberFormat="0" applyFill="0" applyBorder="0" applyAlignment="0" applyProtection="0"/>
    <xf numFmtId="0" fontId="28" fillId="13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</cellStyleXfs>
  <cellXfs count="203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2" fontId="3" fillId="0" borderId="11" xfId="0" applyNumberFormat="1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2" fontId="3" fillId="0" borderId="14" xfId="0" applyNumberFormat="1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2" fontId="3" fillId="0" borderId="10" xfId="0" applyNumberFormat="1" applyFont="1" applyBorder="1" applyAlignment="1">
      <alignment vertical="center"/>
    </xf>
    <xf numFmtId="0" fontId="3" fillId="0" borderId="16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1" fillId="4" borderId="14" xfId="0" applyFont="1" applyFill="1" applyBorder="1" applyAlignment="1">
      <alignment vertical="center"/>
    </xf>
    <xf numFmtId="0" fontId="3" fillId="4" borderId="16" xfId="0" applyFont="1" applyFill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0" fontId="3" fillId="0" borderId="18" xfId="0" applyFont="1" applyFill="1" applyBorder="1" applyAlignment="1">
      <alignment vertical="center"/>
    </xf>
    <xf numFmtId="0" fontId="3" fillId="0" borderId="19" xfId="0" applyFont="1" applyFill="1" applyBorder="1" applyAlignment="1">
      <alignment vertical="center"/>
    </xf>
    <xf numFmtId="0" fontId="3" fillId="0" borderId="20" xfId="0" applyFont="1" applyFill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22" xfId="0" applyFont="1" applyFill="1" applyBorder="1" applyAlignment="1">
      <alignment vertical="center"/>
    </xf>
    <xf numFmtId="0" fontId="3" fillId="0" borderId="23" xfId="0" applyFont="1" applyFill="1" applyBorder="1" applyAlignment="1">
      <alignment vertical="center"/>
    </xf>
    <xf numFmtId="0" fontId="3" fillId="0" borderId="24" xfId="0" applyFont="1" applyFill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4" fillId="0" borderId="16" xfId="0" applyFont="1" applyFill="1" applyBorder="1" applyAlignment="1">
      <alignment vertical="center" wrapText="1"/>
    </xf>
    <xf numFmtId="0" fontId="1" fillId="4" borderId="26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vertical="center"/>
    </xf>
    <xf numFmtId="4" fontId="3" fillId="0" borderId="28" xfId="0" applyNumberFormat="1" applyFont="1" applyBorder="1" applyAlignment="1">
      <alignment vertical="center"/>
    </xf>
    <xf numFmtId="4" fontId="3" fillId="0" borderId="29" xfId="0" applyNumberFormat="1" applyFont="1" applyBorder="1" applyAlignment="1">
      <alignment vertical="center"/>
    </xf>
    <xf numFmtId="4" fontId="3" fillId="0" borderId="30" xfId="0" applyNumberFormat="1" applyFont="1" applyBorder="1" applyAlignment="1">
      <alignment vertical="center"/>
    </xf>
    <xf numFmtId="4" fontId="3" fillId="0" borderId="31" xfId="0" applyNumberFormat="1" applyFont="1" applyBorder="1" applyAlignment="1">
      <alignment vertical="center"/>
    </xf>
    <xf numFmtId="4" fontId="3" fillId="0" borderId="32" xfId="0" applyNumberFormat="1" applyFont="1" applyBorder="1" applyAlignment="1">
      <alignment vertical="center"/>
    </xf>
    <xf numFmtId="4" fontId="3" fillId="0" borderId="33" xfId="0" applyNumberFormat="1" applyFont="1" applyBorder="1" applyAlignment="1">
      <alignment vertical="center"/>
    </xf>
    <xf numFmtId="4" fontId="3" fillId="0" borderId="32" xfId="0" applyNumberFormat="1" applyFont="1" applyFill="1" applyBorder="1" applyAlignment="1">
      <alignment vertical="center"/>
    </xf>
    <xf numFmtId="4" fontId="3" fillId="0" borderId="28" xfId="0" applyNumberFormat="1" applyFont="1" applyFill="1" applyBorder="1" applyAlignment="1">
      <alignment vertical="center"/>
    </xf>
    <xf numFmtId="4" fontId="3" fillId="0" borderId="30" xfId="0" applyNumberFormat="1" applyFont="1" applyFill="1" applyBorder="1" applyAlignment="1">
      <alignment vertical="center"/>
    </xf>
    <xf numFmtId="4" fontId="3" fillId="0" borderId="34" xfId="0" applyNumberFormat="1" applyFont="1" applyBorder="1" applyAlignment="1">
      <alignment vertical="center"/>
    </xf>
    <xf numFmtId="4" fontId="3" fillId="0" borderId="26" xfId="0" applyNumberFormat="1" applyFont="1" applyBorder="1" applyAlignment="1">
      <alignment vertical="center"/>
    </xf>
    <xf numFmtId="4" fontId="1" fillId="4" borderId="31" xfId="0" applyNumberFormat="1" applyFont="1" applyFill="1" applyBorder="1" applyAlignment="1">
      <alignment vertical="center"/>
    </xf>
    <xf numFmtId="4" fontId="1" fillId="4" borderId="35" xfId="0" applyNumberFormat="1" applyFont="1" applyFill="1" applyBorder="1" applyAlignment="1">
      <alignment vertical="center"/>
    </xf>
    <xf numFmtId="4" fontId="1" fillId="4" borderId="36" xfId="0" applyNumberFormat="1" applyFont="1" applyFill="1" applyBorder="1" applyAlignment="1">
      <alignment vertical="center"/>
    </xf>
    <xf numFmtId="4" fontId="1" fillId="4" borderId="37" xfId="0" applyNumberFormat="1" applyFont="1" applyFill="1" applyBorder="1" applyAlignment="1">
      <alignment vertical="center"/>
    </xf>
    <xf numFmtId="4" fontId="1" fillId="4" borderId="38" xfId="0" applyNumberFormat="1" applyFont="1" applyFill="1" applyBorder="1" applyAlignment="1">
      <alignment vertical="center"/>
    </xf>
    <xf numFmtId="4" fontId="1" fillId="4" borderId="39" xfId="0" applyNumberFormat="1" applyFont="1" applyFill="1" applyBorder="1" applyAlignment="1">
      <alignment vertical="center"/>
    </xf>
    <xf numFmtId="4" fontId="1" fillId="4" borderId="40" xfId="0" applyNumberFormat="1" applyFont="1" applyFill="1" applyBorder="1" applyAlignment="1">
      <alignment vertical="center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vertical="center" wrapText="1"/>
    </xf>
    <xf numFmtId="0" fontId="3" fillId="0" borderId="36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2" fontId="3" fillId="0" borderId="41" xfId="0" applyNumberFormat="1" applyFont="1" applyBorder="1" applyAlignment="1">
      <alignment vertical="center"/>
    </xf>
    <xf numFmtId="0" fontId="3" fillId="0" borderId="42" xfId="0" applyFont="1" applyBorder="1" applyAlignment="1">
      <alignment vertical="center"/>
    </xf>
    <xf numFmtId="0" fontId="1" fillId="4" borderId="15" xfId="0" applyFont="1" applyFill="1" applyBorder="1" applyAlignment="1">
      <alignment horizontal="center" vertical="center"/>
    </xf>
    <xf numFmtId="0" fontId="3" fillId="12" borderId="33" xfId="0" applyFont="1" applyFill="1" applyBorder="1" applyAlignment="1">
      <alignment vertical="center"/>
    </xf>
    <xf numFmtId="0" fontId="1" fillId="12" borderId="42" xfId="0" applyFont="1" applyFill="1" applyBorder="1" applyAlignment="1">
      <alignment vertical="center" wrapText="1"/>
    </xf>
    <xf numFmtId="4" fontId="1" fillId="12" borderId="43" xfId="0" applyNumberFormat="1" applyFont="1" applyFill="1" applyBorder="1" applyAlignment="1">
      <alignment vertical="center"/>
    </xf>
    <xf numFmtId="4" fontId="1" fillId="12" borderId="44" xfId="0" applyNumberFormat="1" applyFont="1" applyFill="1" applyBorder="1" applyAlignment="1">
      <alignment vertical="center"/>
    </xf>
    <xf numFmtId="4" fontId="3" fillId="17" borderId="33" xfId="0" applyNumberFormat="1" applyFont="1" applyFill="1" applyBorder="1" applyAlignment="1">
      <alignment vertical="center"/>
    </xf>
    <xf numFmtId="4" fontId="3" fillId="0" borderId="29" xfId="0" applyNumberFormat="1" applyFont="1" applyFill="1" applyBorder="1" applyAlignment="1">
      <alignment vertical="center"/>
    </xf>
    <xf numFmtId="4" fontId="3" fillId="0" borderId="34" xfId="0" applyNumberFormat="1" applyFont="1" applyFill="1" applyBorder="1" applyAlignment="1">
      <alignment vertical="center"/>
    </xf>
    <xf numFmtId="4" fontId="3" fillId="0" borderId="26" xfId="0" applyNumberFormat="1" applyFont="1" applyFill="1" applyBorder="1" applyAlignment="1">
      <alignment vertical="center"/>
    </xf>
    <xf numFmtId="0" fontId="5" fillId="0" borderId="38" xfId="0" applyFont="1" applyFill="1" applyBorder="1" applyAlignment="1">
      <alignment vertical="center" wrapText="1"/>
    </xf>
    <xf numFmtId="4" fontId="3" fillId="17" borderId="42" xfId="0" applyNumberFormat="1" applyFont="1" applyFill="1" applyBorder="1" applyAlignment="1">
      <alignment vertical="center" wrapText="1"/>
    </xf>
    <xf numFmtId="2" fontId="1" fillId="12" borderId="44" xfId="0" applyNumberFormat="1" applyFont="1" applyFill="1" applyBorder="1" applyAlignment="1">
      <alignment vertical="center"/>
    </xf>
    <xf numFmtId="0" fontId="1" fillId="30" borderId="11" xfId="0" applyFont="1" applyFill="1" applyBorder="1" applyAlignment="1">
      <alignment vertical="center"/>
    </xf>
    <xf numFmtId="0" fontId="1" fillId="30" borderId="12" xfId="0" applyFont="1" applyFill="1" applyBorder="1" applyAlignment="1">
      <alignment vertical="center"/>
    </xf>
    <xf numFmtId="0" fontId="6" fillId="30" borderId="12" xfId="0" applyFont="1" applyFill="1" applyBorder="1" applyAlignment="1">
      <alignment horizontal="left" vertical="center"/>
    </xf>
    <xf numFmtId="4" fontId="3" fillId="31" borderId="42" xfId="0" applyNumberFormat="1" applyFont="1" applyFill="1" applyBorder="1" applyAlignment="1">
      <alignment vertical="center"/>
    </xf>
    <xf numFmtId="4" fontId="3" fillId="31" borderId="33" xfId="0" applyNumberFormat="1" applyFont="1" applyFill="1" applyBorder="1" applyAlignment="1">
      <alignment vertical="center"/>
    </xf>
    <xf numFmtId="4" fontId="1" fillId="31" borderId="44" xfId="0" applyNumberFormat="1" applyFont="1" applyFill="1" applyBorder="1" applyAlignment="1">
      <alignment vertical="center"/>
    </xf>
    <xf numFmtId="0" fontId="1" fillId="0" borderId="45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4" fontId="3" fillId="0" borderId="0" xfId="0" applyNumberFormat="1" applyFont="1" applyFill="1" applyBorder="1" applyAlignment="1">
      <alignment vertical="center"/>
    </xf>
    <xf numFmtId="4" fontId="1" fillId="0" borderId="0" xfId="0" applyNumberFormat="1" applyFont="1" applyFill="1" applyBorder="1" applyAlignment="1">
      <alignment vertical="center"/>
    </xf>
    <xf numFmtId="4" fontId="1" fillId="4" borderId="44" xfId="0" applyNumberFormat="1" applyFont="1" applyFill="1" applyBorder="1" applyAlignment="1">
      <alignment vertical="center"/>
    </xf>
    <xf numFmtId="0" fontId="1" fillId="4" borderId="28" xfId="0" applyFont="1" applyFill="1" applyBorder="1" applyAlignment="1">
      <alignment horizontal="center" vertical="center"/>
    </xf>
    <xf numFmtId="0" fontId="1" fillId="30" borderId="12" xfId="0" applyFont="1" applyFill="1" applyBorder="1" applyAlignment="1">
      <alignment horizontal="left" vertical="center"/>
    </xf>
    <xf numFmtId="0" fontId="1" fillId="30" borderId="14" xfId="0" applyFont="1" applyFill="1" applyBorder="1" applyAlignment="1">
      <alignment horizontal="left" vertical="center" wrapText="1"/>
    </xf>
    <xf numFmtId="4" fontId="3" fillId="0" borderId="28" xfId="0" applyNumberFormat="1" applyFont="1" applyBorder="1" applyAlignment="1">
      <alignment horizontal="right" vertical="center"/>
    </xf>
    <xf numFmtId="4" fontId="3" fillId="0" borderId="31" xfId="0" applyNumberFormat="1" applyFont="1" applyBorder="1" applyAlignment="1">
      <alignment horizontal="right" vertical="center"/>
    </xf>
    <xf numFmtId="4" fontId="3" fillId="0" borderId="32" xfId="0" applyNumberFormat="1" applyFont="1" applyBorder="1" applyAlignment="1">
      <alignment horizontal="right" vertical="center"/>
    </xf>
    <xf numFmtId="4" fontId="3" fillId="0" borderId="33" xfId="0" applyNumberFormat="1" applyFont="1" applyBorder="1" applyAlignment="1">
      <alignment horizontal="right" vertical="center"/>
    </xf>
    <xf numFmtId="4" fontId="3" fillId="0" borderId="29" xfId="0" applyNumberFormat="1" applyFont="1" applyBorder="1" applyAlignment="1">
      <alignment horizontal="right" vertical="center"/>
    </xf>
    <xf numFmtId="0" fontId="3" fillId="0" borderId="46" xfId="0" applyFont="1" applyFill="1" applyBorder="1" applyAlignment="1">
      <alignment vertical="center"/>
    </xf>
    <xf numFmtId="4" fontId="3" fillId="0" borderId="47" xfId="0" applyNumberFormat="1" applyFont="1" applyBorder="1" applyAlignment="1">
      <alignment horizontal="right" vertical="center"/>
    </xf>
    <xf numFmtId="4" fontId="1" fillId="4" borderId="48" xfId="0" applyNumberFormat="1" applyFont="1" applyFill="1" applyBorder="1" applyAlignment="1">
      <alignment vertical="center"/>
    </xf>
    <xf numFmtId="4" fontId="3" fillId="0" borderId="28" xfId="0" applyNumberFormat="1" applyFont="1" applyFill="1" applyBorder="1" applyAlignment="1">
      <alignment horizontal="right" vertical="center"/>
    </xf>
    <xf numFmtId="4" fontId="3" fillId="0" borderId="30" xfId="0" applyNumberFormat="1" applyFont="1" applyFill="1" applyBorder="1" applyAlignment="1">
      <alignment horizontal="right" vertical="center"/>
    </xf>
    <xf numFmtId="4" fontId="3" fillId="0" borderId="30" xfId="0" applyNumberFormat="1" applyFont="1" applyBorder="1" applyAlignment="1">
      <alignment horizontal="right" vertical="center"/>
    </xf>
    <xf numFmtId="4" fontId="3" fillId="0" borderId="34" xfId="0" applyNumberFormat="1" applyFont="1" applyFill="1" applyBorder="1" applyAlignment="1">
      <alignment horizontal="right" vertical="center"/>
    </xf>
    <xf numFmtId="4" fontId="3" fillId="0" borderId="34" xfId="0" applyNumberFormat="1" applyFont="1" applyBorder="1" applyAlignment="1">
      <alignment horizontal="right" vertical="center"/>
    </xf>
    <xf numFmtId="4" fontId="3" fillId="0" borderId="26" xfId="0" applyNumberFormat="1" applyFont="1" applyFill="1" applyBorder="1" applyAlignment="1">
      <alignment horizontal="right" vertical="center"/>
    </xf>
    <xf numFmtId="4" fontId="3" fillId="0" borderId="26" xfId="0" applyNumberFormat="1" applyFont="1" applyBorder="1" applyAlignment="1">
      <alignment horizontal="right" vertical="center"/>
    </xf>
    <xf numFmtId="4" fontId="3" fillId="0" borderId="32" xfId="0" applyNumberFormat="1" applyFont="1" applyFill="1" applyBorder="1" applyAlignment="1">
      <alignment horizontal="right" vertical="center"/>
    </xf>
    <xf numFmtId="4" fontId="1" fillId="17" borderId="44" xfId="0" applyNumberFormat="1" applyFont="1" applyFill="1" applyBorder="1" applyAlignment="1">
      <alignment vertical="center"/>
    </xf>
    <xf numFmtId="4" fontId="3" fillId="31" borderId="32" xfId="0" applyNumberFormat="1" applyFont="1" applyFill="1" applyBorder="1" applyAlignment="1">
      <alignment vertical="center"/>
    </xf>
    <xf numFmtId="4" fontId="1" fillId="31" borderId="43" xfId="0" applyNumberFormat="1" applyFont="1" applyFill="1" applyBorder="1" applyAlignment="1">
      <alignment vertical="center"/>
    </xf>
    <xf numFmtId="4" fontId="3" fillId="0" borderId="33" xfId="0" applyNumberFormat="1" applyFont="1" applyFill="1" applyBorder="1" applyAlignment="1">
      <alignment vertical="center"/>
    </xf>
    <xf numFmtId="4" fontId="1" fillId="0" borderId="44" xfId="0" applyNumberFormat="1" applyFont="1" applyFill="1" applyBorder="1" applyAlignment="1">
      <alignment vertical="center"/>
    </xf>
    <xf numFmtId="4" fontId="1" fillId="0" borderId="49" xfId="0" applyNumberFormat="1" applyFont="1" applyFill="1" applyBorder="1" applyAlignment="1">
      <alignment vertical="center"/>
    </xf>
    <xf numFmtId="4" fontId="3" fillId="0" borderId="47" xfId="0" applyNumberFormat="1" applyFont="1" applyFill="1" applyBorder="1" applyAlignment="1">
      <alignment vertical="center"/>
    </xf>
    <xf numFmtId="4" fontId="1" fillId="0" borderId="50" xfId="0" applyNumberFormat="1" applyFont="1" applyFill="1" applyBorder="1" applyAlignment="1">
      <alignment vertical="center"/>
    </xf>
    <xf numFmtId="0" fontId="3" fillId="32" borderId="33" xfId="0" applyFont="1" applyFill="1" applyBorder="1" applyAlignment="1">
      <alignment vertical="center"/>
    </xf>
    <xf numFmtId="2" fontId="1" fillId="32" borderId="44" xfId="0" applyNumberFormat="1" applyFont="1" applyFill="1" applyBorder="1" applyAlignment="1">
      <alignment vertical="center"/>
    </xf>
    <xf numFmtId="0" fontId="3" fillId="0" borderId="45" xfId="0" applyFont="1" applyFill="1" applyBorder="1" applyAlignment="1">
      <alignment horizontal="left" vertical="center" wrapText="1"/>
    </xf>
    <xf numFmtId="0" fontId="1" fillId="30" borderId="51" xfId="0" applyFont="1" applyFill="1" applyBorder="1" applyAlignment="1">
      <alignment/>
    </xf>
    <xf numFmtId="0" fontId="1" fillId="0" borderId="0" xfId="0" applyFont="1" applyAlignment="1">
      <alignment/>
    </xf>
    <xf numFmtId="0" fontId="1" fillId="4" borderId="52" xfId="0" applyFont="1" applyFill="1" applyBorder="1" applyAlignment="1">
      <alignment horizontal="center" vertical="center"/>
    </xf>
    <xf numFmtId="4" fontId="3" fillId="0" borderId="53" xfId="0" applyNumberFormat="1" applyFont="1" applyBorder="1" applyAlignment="1">
      <alignment vertical="center"/>
    </xf>
    <xf numFmtId="4" fontId="3" fillId="0" borderId="54" xfId="0" applyNumberFormat="1" applyFont="1" applyBorder="1" applyAlignment="1">
      <alignment vertical="center"/>
    </xf>
    <xf numFmtId="0" fontId="3" fillId="0" borderId="33" xfId="0" applyFont="1" applyFill="1" applyBorder="1" applyAlignment="1">
      <alignment vertical="center"/>
    </xf>
    <xf numFmtId="4" fontId="3" fillId="0" borderId="41" xfId="0" applyNumberFormat="1" applyFont="1" applyBorder="1" applyAlignment="1">
      <alignment vertical="center"/>
    </xf>
    <xf numFmtId="4" fontId="3" fillId="0" borderId="55" xfId="0" applyNumberFormat="1" applyFont="1" applyBorder="1" applyAlignment="1">
      <alignment vertical="center"/>
    </xf>
    <xf numFmtId="4" fontId="3" fillId="0" borderId="27" xfId="0" applyNumberFormat="1" applyFont="1" applyBorder="1" applyAlignment="1">
      <alignment vertical="center"/>
    </xf>
    <xf numFmtId="4" fontId="3" fillId="0" borderId="56" xfId="0" applyNumberFormat="1" applyFont="1" applyBorder="1" applyAlignment="1">
      <alignment vertical="center"/>
    </xf>
    <xf numFmtId="4" fontId="3" fillId="0" borderId="47" xfId="0" applyNumberFormat="1" applyFont="1" applyBorder="1" applyAlignment="1">
      <alignment vertical="center"/>
    </xf>
    <xf numFmtId="4" fontId="3" fillId="0" borderId="57" xfId="0" applyNumberFormat="1" applyFont="1" applyBorder="1" applyAlignment="1">
      <alignment vertical="center"/>
    </xf>
    <xf numFmtId="4" fontId="3" fillId="0" borderId="58" xfId="0" applyNumberFormat="1" applyFont="1" applyBorder="1" applyAlignment="1">
      <alignment vertical="center"/>
    </xf>
    <xf numFmtId="4" fontId="3" fillId="0" borderId="59" xfId="0" applyNumberFormat="1" applyFont="1" applyBorder="1" applyAlignment="1">
      <alignment vertical="center"/>
    </xf>
    <xf numFmtId="4" fontId="3" fillId="0" borderId="52" xfId="0" applyNumberFormat="1" applyFont="1" applyBorder="1" applyAlignment="1">
      <alignment vertical="center"/>
    </xf>
    <xf numFmtId="4" fontId="1" fillId="4" borderId="54" xfId="0" applyNumberFormat="1" applyFont="1" applyFill="1" applyBorder="1" applyAlignment="1">
      <alignment vertical="center"/>
    </xf>
    <xf numFmtId="4" fontId="3" fillId="17" borderId="18" xfId="0" applyNumberFormat="1" applyFont="1" applyFill="1" applyBorder="1" applyAlignment="1">
      <alignment vertical="center"/>
    </xf>
    <xf numFmtId="4" fontId="3" fillId="31" borderId="19" xfId="0" applyNumberFormat="1" applyFont="1" applyFill="1" applyBorder="1" applyAlignment="1">
      <alignment vertical="center"/>
    </xf>
    <xf numFmtId="4" fontId="3" fillId="31" borderId="18" xfId="0" applyNumberFormat="1" applyFont="1" applyFill="1" applyBorder="1" applyAlignment="1">
      <alignment vertical="center"/>
    </xf>
    <xf numFmtId="4" fontId="3" fillId="0" borderId="18" xfId="0" applyNumberFormat="1" applyFont="1" applyFill="1" applyBorder="1" applyAlignment="1">
      <alignment vertical="center"/>
    </xf>
    <xf numFmtId="4" fontId="3" fillId="0" borderId="20" xfId="0" applyNumberFormat="1" applyFont="1" applyFill="1" applyBorder="1" applyAlignment="1">
      <alignment vertical="center"/>
    </xf>
    <xf numFmtId="4" fontId="3" fillId="0" borderId="46" xfId="0" applyNumberFormat="1" applyFont="1" applyFill="1" applyBorder="1" applyAlignment="1">
      <alignment vertical="center"/>
    </xf>
    <xf numFmtId="0" fontId="3" fillId="12" borderId="18" xfId="0" applyFont="1" applyFill="1" applyBorder="1" applyAlignment="1">
      <alignment vertical="center"/>
    </xf>
    <xf numFmtId="0" fontId="3" fillId="32" borderId="18" xfId="0" applyFont="1" applyFill="1" applyBorder="1" applyAlignment="1">
      <alignment vertical="center"/>
    </xf>
    <xf numFmtId="4" fontId="3" fillId="0" borderId="19" xfId="0" applyNumberFormat="1" applyFont="1" applyBorder="1" applyAlignment="1">
      <alignment vertical="center"/>
    </xf>
    <xf numFmtId="0" fontId="3" fillId="0" borderId="38" xfId="0" applyFont="1" applyFill="1" applyBorder="1" applyAlignment="1">
      <alignment vertical="center" wrapText="1"/>
    </xf>
    <xf numFmtId="4" fontId="3" fillId="0" borderId="18" xfId="0" applyNumberFormat="1" applyFont="1" applyBorder="1" applyAlignment="1">
      <alignment vertical="center"/>
    </xf>
    <xf numFmtId="0" fontId="1" fillId="0" borderId="0" xfId="0" applyFont="1" applyAlignment="1">
      <alignment/>
    </xf>
    <xf numFmtId="0" fontId="3" fillId="0" borderId="51" xfId="0" applyFont="1" applyBorder="1" applyAlignment="1">
      <alignment/>
    </xf>
    <xf numFmtId="0" fontId="1" fillId="0" borderId="0" xfId="0" applyFont="1" applyAlignment="1">
      <alignment horizontal="left"/>
    </xf>
    <xf numFmtId="0" fontId="1" fillId="4" borderId="60" xfId="0" applyFont="1" applyFill="1" applyBorder="1" applyAlignment="1">
      <alignment horizontal="center" vertical="center"/>
    </xf>
    <xf numFmtId="4" fontId="3" fillId="0" borderId="25" xfId="0" applyNumberFormat="1" applyFont="1" applyBorder="1" applyAlignment="1">
      <alignment vertical="center"/>
    </xf>
    <xf numFmtId="4" fontId="1" fillId="4" borderId="61" xfId="0" applyNumberFormat="1" applyFont="1" applyFill="1" applyBorder="1" applyAlignment="1">
      <alignment vertical="center"/>
    </xf>
    <xf numFmtId="4" fontId="3" fillId="0" borderId="60" xfId="0" applyNumberFormat="1" applyFont="1" applyBorder="1" applyAlignment="1">
      <alignment vertical="center"/>
    </xf>
    <xf numFmtId="4" fontId="1" fillId="4" borderId="52" xfId="0" applyNumberFormat="1" applyFont="1" applyFill="1" applyBorder="1" applyAlignment="1">
      <alignment vertical="center"/>
    </xf>
    <xf numFmtId="4" fontId="3" fillId="0" borderId="11" xfId="0" applyNumberFormat="1" applyFont="1" applyBorder="1" applyAlignment="1">
      <alignment vertical="center"/>
    </xf>
    <xf numFmtId="4" fontId="3" fillId="0" borderId="14" xfId="0" applyNumberFormat="1" applyFont="1" applyBorder="1" applyAlignment="1">
      <alignment vertical="center"/>
    </xf>
    <xf numFmtId="4" fontId="3" fillId="0" borderId="10" xfId="0" applyNumberFormat="1" applyFont="1" applyBorder="1" applyAlignment="1">
      <alignment vertical="center"/>
    </xf>
    <xf numFmtId="2" fontId="3" fillId="0" borderId="15" xfId="0" applyNumberFormat="1" applyFont="1" applyBorder="1" applyAlignment="1">
      <alignment vertical="center"/>
    </xf>
    <xf numFmtId="2" fontId="3" fillId="0" borderId="25" xfId="0" applyNumberFormat="1" applyFont="1" applyBorder="1" applyAlignment="1">
      <alignment vertical="center"/>
    </xf>
    <xf numFmtId="2" fontId="3" fillId="0" borderId="14" xfId="0" applyNumberFormat="1" applyFont="1" applyFill="1" applyBorder="1" applyAlignment="1">
      <alignment vertical="center"/>
    </xf>
    <xf numFmtId="2" fontId="3" fillId="0" borderId="12" xfId="0" applyNumberFormat="1" applyFont="1" applyBorder="1" applyAlignment="1">
      <alignment vertical="center"/>
    </xf>
    <xf numFmtId="2" fontId="3" fillId="0" borderId="21" xfId="0" applyNumberFormat="1" applyFont="1" applyBorder="1" applyAlignment="1">
      <alignment vertical="center"/>
    </xf>
    <xf numFmtId="4" fontId="3" fillId="31" borderId="41" xfId="0" applyNumberFormat="1" applyFont="1" applyFill="1" applyBorder="1" applyAlignment="1">
      <alignment vertical="center"/>
    </xf>
    <xf numFmtId="4" fontId="1" fillId="0" borderId="42" xfId="0" applyNumberFormat="1" applyFont="1" applyFill="1" applyBorder="1" applyAlignment="1">
      <alignment vertical="center"/>
    </xf>
    <xf numFmtId="4" fontId="3" fillId="0" borderId="62" xfId="0" applyNumberFormat="1" applyFont="1" applyFill="1" applyBorder="1" applyAlignment="1">
      <alignment vertical="center"/>
    </xf>
    <xf numFmtId="4" fontId="3" fillId="0" borderId="63" xfId="0" applyNumberFormat="1" applyFont="1" applyFill="1" applyBorder="1" applyAlignment="1">
      <alignment vertical="center" wrapText="1"/>
    </xf>
    <xf numFmtId="0" fontId="3" fillId="12" borderId="42" xfId="0" applyFont="1" applyFill="1" applyBorder="1" applyAlignment="1">
      <alignment vertical="center" wrapText="1"/>
    </xf>
    <xf numFmtId="0" fontId="3" fillId="32" borderId="11" xfId="0" applyFont="1" applyFill="1" applyBorder="1" applyAlignment="1">
      <alignment vertical="center" wrapText="1"/>
    </xf>
    <xf numFmtId="4" fontId="3" fillId="0" borderId="13" xfId="0" applyNumberFormat="1" applyFont="1" applyBorder="1" applyAlignment="1">
      <alignment vertical="center"/>
    </xf>
    <xf numFmtId="4" fontId="1" fillId="4" borderId="53" xfId="0" applyNumberFormat="1" applyFont="1" applyFill="1" applyBorder="1" applyAlignment="1">
      <alignment vertical="center"/>
    </xf>
    <xf numFmtId="4" fontId="3" fillId="0" borderId="12" xfId="0" applyNumberFormat="1" applyFont="1" applyBorder="1" applyAlignment="1">
      <alignment vertical="center"/>
    </xf>
    <xf numFmtId="4" fontId="3" fillId="0" borderId="15" xfId="0" applyNumberFormat="1" applyFont="1" applyBorder="1" applyAlignment="1">
      <alignment vertical="center"/>
    </xf>
    <xf numFmtId="4" fontId="3" fillId="0" borderId="12" xfId="0" applyNumberFormat="1" applyFont="1" applyFill="1" applyBorder="1" applyAlignment="1">
      <alignment vertical="center"/>
    </xf>
    <xf numFmtId="4" fontId="1" fillId="4" borderId="58" xfId="0" applyNumberFormat="1" applyFont="1" applyFill="1" applyBorder="1" applyAlignment="1">
      <alignment vertical="center"/>
    </xf>
    <xf numFmtId="4" fontId="3" fillId="0" borderId="21" xfId="0" applyNumberFormat="1" applyFont="1" applyBorder="1" applyAlignment="1">
      <alignment vertical="center"/>
    </xf>
    <xf numFmtId="4" fontId="1" fillId="4" borderId="14" xfId="0" applyNumberFormat="1" applyFont="1" applyFill="1" applyBorder="1" applyAlignment="1">
      <alignment vertical="center"/>
    </xf>
    <xf numFmtId="0" fontId="1" fillId="0" borderId="0" xfId="0" applyFont="1" applyAlignment="1">
      <alignment horizontal="center"/>
    </xf>
    <xf numFmtId="0" fontId="1" fillId="12" borderId="64" xfId="0" applyFont="1" applyFill="1" applyBorder="1" applyAlignment="1">
      <alignment horizontal="left" vertical="center" wrapText="1"/>
    </xf>
    <xf numFmtId="0" fontId="1" fillId="12" borderId="38" xfId="0" applyFont="1" applyFill="1" applyBorder="1" applyAlignment="1">
      <alignment horizontal="left" vertical="center" wrapText="1"/>
    </xf>
    <xf numFmtId="0" fontId="1" fillId="4" borderId="35" xfId="0" applyFont="1" applyFill="1" applyBorder="1" applyAlignment="1">
      <alignment horizontal="center" vertical="center" wrapText="1"/>
    </xf>
    <xf numFmtId="0" fontId="1" fillId="4" borderId="61" xfId="0" applyFont="1" applyFill="1" applyBorder="1" applyAlignment="1">
      <alignment horizontal="center" vertical="center" wrapText="1"/>
    </xf>
    <xf numFmtId="0" fontId="1" fillId="31" borderId="17" xfId="0" applyFont="1" applyFill="1" applyBorder="1" applyAlignment="1">
      <alignment horizontal="center" vertical="center"/>
    </xf>
    <xf numFmtId="0" fontId="1" fillId="31" borderId="46" xfId="0" applyFont="1" applyFill="1" applyBorder="1" applyAlignment="1">
      <alignment horizontal="center" vertical="center"/>
    </xf>
    <xf numFmtId="0" fontId="1" fillId="30" borderId="21" xfId="0" applyFont="1" applyFill="1" applyBorder="1" applyAlignment="1">
      <alignment horizontal="left" vertical="center"/>
    </xf>
    <xf numFmtId="0" fontId="1" fillId="30" borderId="14" xfId="0" applyFont="1" applyFill="1" applyBorder="1" applyAlignment="1">
      <alignment horizontal="left" vertical="center"/>
    </xf>
    <xf numFmtId="0" fontId="1" fillId="17" borderId="64" xfId="0" applyFont="1" applyFill="1" applyBorder="1" applyAlignment="1">
      <alignment horizontal="left" vertical="center" wrapText="1"/>
    </xf>
    <xf numFmtId="0" fontId="1" fillId="17" borderId="38" xfId="0" applyFont="1" applyFill="1" applyBorder="1" applyAlignment="1">
      <alignment horizontal="left" vertical="center" wrapText="1"/>
    </xf>
    <xf numFmtId="0" fontId="1" fillId="31" borderId="64" xfId="0" applyFont="1" applyFill="1" applyBorder="1" applyAlignment="1">
      <alignment horizontal="left" vertical="center"/>
    </xf>
    <xf numFmtId="0" fontId="1" fillId="31" borderId="38" xfId="0" applyFont="1" applyFill="1" applyBorder="1" applyAlignment="1">
      <alignment horizontal="left" vertical="center"/>
    </xf>
    <xf numFmtId="0" fontId="1" fillId="4" borderId="10" xfId="0" applyFont="1" applyFill="1" applyBorder="1" applyAlignment="1">
      <alignment horizontal="center" vertical="center"/>
    </xf>
    <xf numFmtId="0" fontId="1" fillId="4" borderId="28" xfId="0" applyFont="1" applyFill="1" applyBorder="1" applyAlignment="1">
      <alignment horizontal="center" vertical="center"/>
    </xf>
    <xf numFmtId="0" fontId="1" fillId="30" borderId="12" xfId="0" applyFont="1" applyFill="1" applyBorder="1" applyAlignment="1">
      <alignment horizontal="left" vertical="center"/>
    </xf>
    <xf numFmtId="0" fontId="1" fillId="30" borderId="21" xfId="0" applyFont="1" applyFill="1" applyBorder="1" applyAlignment="1">
      <alignment horizontal="left" vertical="center" wrapText="1"/>
    </xf>
    <xf numFmtId="0" fontId="1" fillId="30" borderId="12" xfId="0" applyFont="1" applyFill="1" applyBorder="1" applyAlignment="1">
      <alignment horizontal="left" vertical="center" wrapText="1"/>
    </xf>
    <xf numFmtId="0" fontId="1" fillId="30" borderId="14" xfId="0" applyFont="1" applyFill="1" applyBorder="1" applyAlignment="1">
      <alignment horizontal="left" vertical="center" wrapText="1"/>
    </xf>
    <xf numFmtId="0" fontId="1" fillId="31" borderId="45" xfId="0" applyFont="1" applyFill="1" applyBorder="1" applyAlignment="1">
      <alignment horizontal="left" vertical="center"/>
    </xf>
    <xf numFmtId="0" fontId="1" fillId="31" borderId="37" xfId="0" applyFont="1" applyFill="1" applyBorder="1" applyAlignment="1">
      <alignment horizontal="left" vertical="center"/>
    </xf>
    <xf numFmtId="0" fontId="1" fillId="0" borderId="64" xfId="0" applyFont="1" applyFill="1" applyBorder="1" applyAlignment="1">
      <alignment horizontal="left" vertical="center"/>
    </xf>
    <xf numFmtId="0" fontId="1" fillId="0" borderId="38" xfId="0" applyFont="1" applyFill="1" applyBorder="1" applyAlignment="1">
      <alignment horizontal="left" vertical="center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3" fillId="0" borderId="65" xfId="0" applyFont="1" applyFill="1" applyBorder="1" applyAlignment="1">
      <alignment horizontal="left" vertical="center"/>
    </xf>
    <xf numFmtId="0" fontId="3" fillId="0" borderId="39" xfId="0" applyFont="1" applyFill="1" applyBorder="1" applyAlignment="1">
      <alignment horizontal="left" vertical="center"/>
    </xf>
    <xf numFmtId="0" fontId="3" fillId="0" borderId="66" xfId="0" applyFont="1" applyFill="1" applyBorder="1" applyAlignment="1">
      <alignment horizontal="left" vertical="center" wrapText="1"/>
    </xf>
    <xf numFmtId="0" fontId="3" fillId="0" borderId="61" xfId="0" applyFont="1" applyFill="1" applyBorder="1" applyAlignment="1">
      <alignment horizontal="left" vertical="center" wrapText="1"/>
    </xf>
    <xf numFmtId="0" fontId="1" fillId="12" borderId="64" xfId="0" applyFont="1" applyFill="1" applyBorder="1" applyAlignment="1">
      <alignment vertical="center" wrapText="1"/>
    </xf>
    <xf numFmtId="0" fontId="1" fillId="12" borderId="38" xfId="0" applyFont="1" applyFill="1" applyBorder="1" applyAlignment="1">
      <alignment vertical="center" wrapText="1"/>
    </xf>
    <xf numFmtId="0" fontId="1" fillId="32" borderId="67" xfId="0" applyFont="1" applyFill="1" applyBorder="1" applyAlignment="1">
      <alignment horizontal="left" vertical="center" wrapText="1"/>
    </xf>
    <xf numFmtId="0" fontId="1" fillId="32" borderId="36" xfId="0" applyFont="1" applyFill="1" applyBorder="1" applyAlignment="1">
      <alignment horizontal="left" vertical="center" wrapText="1"/>
    </xf>
    <xf numFmtId="0" fontId="1" fillId="4" borderId="53" xfId="0" applyFont="1" applyFill="1" applyBorder="1" applyAlignment="1">
      <alignment horizontal="center" vertical="center"/>
    </xf>
    <xf numFmtId="0" fontId="1" fillId="31" borderId="22" xfId="0" applyFont="1" applyFill="1" applyBorder="1" applyAlignment="1">
      <alignment horizontal="center" vertical="center"/>
    </xf>
    <xf numFmtId="0" fontId="1" fillId="31" borderId="16" xfId="0" applyFont="1" applyFill="1" applyBorder="1" applyAlignment="1">
      <alignment horizontal="center" vertical="center"/>
    </xf>
    <xf numFmtId="0" fontId="1" fillId="4" borderId="59" xfId="0" applyFont="1" applyFill="1" applyBorder="1" applyAlignment="1">
      <alignment horizontal="center" vertical="center" wrapText="1"/>
    </xf>
    <xf numFmtId="0" fontId="1" fillId="4" borderId="54" xfId="0" applyFont="1" applyFill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K34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9.00390625" style="1" customWidth="1"/>
    <col min="2" max="2" width="17.28125" style="1" customWidth="1"/>
    <col min="3" max="10" width="9.140625" style="1" customWidth="1"/>
    <col min="11" max="11" width="12.140625" style="1" customWidth="1"/>
    <col min="12" max="16384" width="9.140625" style="1" customWidth="1"/>
  </cols>
  <sheetData>
    <row r="1" ht="12.75">
      <c r="K1" s="135" t="s">
        <v>89</v>
      </c>
    </row>
    <row r="2" spans="1:11" ht="12.75">
      <c r="A2" s="165" t="s">
        <v>90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</row>
    <row r="3" ht="13.5" thickBot="1"/>
    <row r="4" spans="1:11" ht="18" customHeight="1">
      <c r="A4" s="172" t="s">
        <v>26</v>
      </c>
      <c r="B4" s="170" t="s">
        <v>3</v>
      </c>
      <c r="C4" s="178" t="s">
        <v>17</v>
      </c>
      <c r="D4" s="179"/>
      <c r="E4" s="179"/>
      <c r="F4" s="179"/>
      <c r="G4" s="179"/>
      <c r="H4" s="179"/>
      <c r="I4" s="179"/>
      <c r="J4" s="179"/>
      <c r="K4" s="168" t="s">
        <v>18</v>
      </c>
    </row>
    <row r="5" spans="1:11" ht="18" customHeight="1" thickBot="1">
      <c r="A5" s="173"/>
      <c r="B5" s="171"/>
      <c r="C5" s="55" t="s">
        <v>10</v>
      </c>
      <c r="D5" s="25" t="s">
        <v>30</v>
      </c>
      <c r="E5" s="25" t="s">
        <v>11</v>
      </c>
      <c r="F5" s="25" t="s">
        <v>12</v>
      </c>
      <c r="G5" s="25" t="s">
        <v>13</v>
      </c>
      <c r="H5" s="25" t="s">
        <v>14</v>
      </c>
      <c r="I5" s="25" t="s">
        <v>15</v>
      </c>
      <c r="J5" s="25" t="s">
        <v>16</v>
      </c>
      <c r="K5" s="169"/>
    </row>
    <row r="6" spans="1:11" ht="16.5" customHeight="1">
      <c r="A6" s="172" t="s">
        <v>5</v>
      </c>
      <c r="B6" s="15" t="s">
        <v>29</v>
      </c>
      <c r="C6" s="5"/>
      <c r="D6" s="28"/>
      <c r="E6" s="27"/>
      <c r="F6" s="27"/>
      <c r="G6" s="27"/>
      <c r="H6" s="27"/>
      <c r="I6" s="27"/>
      <c r="J6" s="27">
        <v>79.5</v>
      </c>
      <c r="K6" s="39">
        <f aca="true" t="shared" si="0" ref="K6:K24">SUM(C6:J6)</f>
        <v>79.5</v>
      </c>
    </row>
    <row r="7" spans="1:11" ht="16.5" customHeight="1" thickBot="1">
      <c r="A7" s="180"/>
      <c r="B7" s="21" t="s">
        <v>2</v>
      </c>
      <c r="C7" s="9"/>
      <c r="D7" s="37"/>
      <c r="E7" s="30">
        <v>428.8</v>
      </c>
      <c r="F7" s="30">
        <v>383.7</v>
      </c>
      <c r="G7" s="30">
        <v>510.9</v>
      </c>
      <c r="H7" s="30">
        <v>516</v>
      </c>
      <c r="I7" s="30">
        <v>445.3</v>
      </c>
      <c r="J7" s="30">
        <v>420</v>
      </c>
      <c r="K7" s="44">
        <f t="shared" si="0"/>
        <v>2704.7000000000003</v>
      </c>
    </row>
    <row r="8" spans="1:11" ht="16.5" customHeight="1" thickBot="1">
      <c r="A8" s="67" t="s">
        <v>23</v>
      </c>
      <c r="B8" s="11" t="s">
        <v>1</v>
      </c>
      <c r="C8" s="7"/>
      <c r="D8" s="30"/>
      <c r="E8" s="30">
        <v>3.9</v>
      </c>
      <c r="F8" s="30">
        <v>5</v>
      </c>
      <c r="G8" s="30">
        <v>3.2</v>
      </c>
      <c r="H8" s="30">
        <v>4.4</v>
      </c>
      <c r="I8" s="30">
        <v>4.6</v>
      </c>
      <c r="J8" s="30">
        <v>15.5</v>
      </c>
      <c r="K8" s="40">
        <f t="shared" si="0"/>
        <v>36.6</v>
      </c>
    </row>
    <row r="9" spans="1:11" ht="16.5" customHeight="1" thickBot="1">
      <c r="A9" s="68" t="s">
        <v>27</v>
      </c>
      <c r="B9" s="26" t="s">
        <v>1</v>
      </c>
      <c r="C9" s="4"/>
      <c r="D9" s="31">
        <v>41</v>
      </c>
      <c r="E9" s="31">
        <v>17</v>
      </c>
      <c r="F9" s="31">
        <v>17.1</v>
      </c>
      <c r="G9" s="31">
        <v>21.7</v>
      </c>
      <c r="H9" s="31">
        <v>17.1</v>
      </c>
      <c r="I9" s="31">
        <v>21.5</v>
      </c>
      <c r="J9" s="30">
        <v>17.1</v>
      </c>
      <c r="K9" s="41">
        <f t="shared" si="0"/>
        <v>152.5</v>
      </c>
    </row>
    <row r="10" spans="1:11" ht="16.5" customHeight="1" thickBot="1">
      <c r="A10" s="67" t="s">
        <v>4</v>
      </c>
      <c r="B10" s="24" t="s">
        <v>2</v>
      </c>
      <c r="C10" s="3"/>
      <c r="D10" s="32"/>
      <c r="E10" s="32"/>
      <c r="F10" s="32">
        <v>138.5</v>
      </c>
      <c r="G10" s="32"/>
      <c r="H10" s="32"/>
      <c r="I10" s="32">
        <v>78.4</v>
      </c>
      <c r="J10" s="30">
        <v>37.5</v>
      </c>
      <c r="K10" s="42">
        <f t="shared" si="0"/>
        <v>254.4</v>
      </c>
    </row>
    <row r="11" spans="1:11" ht="16.5" customHeight="1">
      <c r="A11" s="180" t="s">
        <v>20</v>
      </c>
      <c r="B11" s="18" t="s">
        <v>9</v>
      </c>
      <c r="C11" s="5">
        <v>285.5</v>
      </c>
      <c r="D11" s="28">
        <v>46.5</v>
      </c>
      <c r="E11" s="28"/>
      <c r="F11" s="28"/>
      <c r="G11" s="28"/>
      <c r="H11" s="28"/>
      <c r="I11" s="28"/>
      <c r="J11" s="27"/>
      <c r="K11" s="43">
        <f t="shared" si="0"/>
        <v>332</v>
      </c>
    </row>
    <row r="12" spans="1:11" ht="16.5" customHeight="1" thickBot="1">
      <c r="A12" s="180"/>
      <c r="B12" s="17" t="s">
        <v>1</v>
      </c>
      <c r="C12" s="4"/>
      <c r="D12" s="33"/>
      <c r="E12" s="31">
        <v>37.2</v>
      </c>
      <c r="F12" s="31">
        <v>40.9</v>
      </c>
      <c r="G12" s="31">
        <v>40.9</v>
      </c>
      <c r="H12" s="31">
        <v>40.9</v>
      </c>
      <c r="I12" s="31">
        <v>40.9</v>
      </c>
      <c r="J12" s="28">
        <v>12.2</v>
      </c>
      <c r="K12" s="43">
        <f t="shared" si="0"/>
        <v>213</v>
      </c>
    </row>
    <row r="13" spans="1:11" ht="16.5" customHeight="1">
      <c r="A13" s="181" t="s">
        <v>32</v>
      </c>
      <c r="B13" s="15" t="s">
        <v>29</v>
      </c>
      <c r="C13" s="2">
        <v>22</v>
      </c>
      <c r="D13" s="27"/>
      <c r="E13" s="34">
        <v>25.7</v>
      </c>
      <c r="F13" s="27">
        <v>6.4</v>
      </c>
      <c r="G13" s="27">
        <v>6.4</v>
      </c>
      <c r="H13" s="27">
        <v>6.4</v>
      </c>
      <c r="I13" s="27">
        <v>6.4</v>
      </c>
      <c r="J13" s="27">
        <v>33.7</v>
      </c>
      <c r="K13" s="43">
        <f t="shared" si="0"/>
        <v>107.00000000000001</v>
      </c>
    </row>
    <row r="14" spans="1:11" ht="16.5" customHeight="1">
      <c r="A14" s="182"/>
      <c r="B14" s="18" t="s">
        <v>9</v>
      </c>
      <c r="C14" s="5">
        <v>150.5</v>
      </c>
      <c r="D14" s="28"/>
      <c r="E14" s="61"/>
      <c r="F14" s="28"/>
      <c r="G14" s="28"/>
      <c r="H14" s="28"/>
      <c r="I14" s="28"/>
      <c r="J14" s="28"/>
      <c r="K14" s="43">
        <f t="shared" si="0"/>
        <v>150.5</v>
      </c>
    </row>
    <row r="15" spans="1:11" ht="16.5" customHeight="1">
      <c r="A15" s="182"/>
      <c r="B15" s="22" t="s">
        <v>1</v>
      </c>
      <c r="C15" s="23">
        <v>181</v>
      </c>
      <c r="D15" s="29"/>
      <c r="E15" s="35"/>
      <c r="F15" s="29">
        <v>4.4</v>
      </c>
      <c r="G15" s="29">
        <v>9.4</v>
      </c>
      <c r="H15" s="29">
        <v>9.4</v>
      </c>
      <c r="I15" s="29"/>
      <c r="J15" s="28"/>
      <c r="K15" s="43">
        <f t="shared" si="0"/>
        <v>204.20000000000002</v>
      </c>
    </row>
    <row r="16" spans="1:11" ht="16.5" customHeight="1" thickBot="1">
      <c r="A16" s="183"/>
      <c r="B16" s="11" t="s">
        <v>28</v>
      </c>
      <c r="C16" s="12">
        <v>876.3</v>
      </c>
      <c r="D16" s="30"/>
      <c r="E16" s="30"/>
      <c r="F16" s="30"/>
      <c r="G16" s="30"/>
      <c r="H16" s="30"/>
      <c r="I16" s="30"/>
      <c r="J16" s="30"/>
      <c r="K16" s="43">
        <f t="shared" si="0"/>
        <v>876.3</v>
      </c>
    </row>
    <row r="17" spans="1:11" ht="16.5" customHeight="1" thickBot="1">
      <c r="A17" s="67" t="s">
        <v>6</v>
      </c>
      <c r="B17" s="16" t="s">
        <v>1</v>
      </c>
      <c r="C17" s="6">
        <v>76.7</v>
      </c>
      <c r="D17" s="32"/>
      <c r="E17" s="32">
        <v>236.2</v>
      </c>
      <c r="F17" s="32">
        <v>110.8</v>
      </c>
      <c r="G17" s="32">
        <v>110.8</v>
      </c>
      <c r="H17" s="32">
        <v>110.8</v>
      </c>
      <c r="I17" s="32">
        <v>110.8</v>
      </c>
      <c r="J17" s="30">
        <v>91.2</v>
      </c>
      <c r="K17" s="42">
        <f t="shared" si="0"/>
        <v>847.3</v>
      </c>
    </row>
    <row r="18" spans="1:11" ht="16.5" customHeight="1" thickBot="1">
      <c r="A18" s="67" t="s">
        <v>7</v>
      </c>
      <c r="B18" s="16" t="s">
        <v>1</v>
      </c>
      <c r="C18" s="3">
        <v>22.1</v>
      </c>
      <c r="D18" s="32"/>
      <c r="E18" s="32">
        <v>22.1</v>
      </c>
      <c r="F18" s="32">
        <v>22</v>
      </c>
      <c r="G18" s="32">
        <v>22</v>
      </c>
      <c r="H18" s="32">
        <v>22</v>
      </c>
      <c r="I18" s="32">
        <v>22</v>
      </c>
      <c r="J18" s="30">
        <v>22.1</v>
      </c>
      <c r="K18" s="42">
        <f t="shared" si="0"/>
        <v>154.29999999999998</v>
      </c>
    </row>
    <row r="19" spans="1:11" ht="16.5" customHeight="1" thickBot="1">
      <c r="A19" s="68" t="s">
        <v>0</v>
      </c>
      <c r="B19" s="17" t="s">
        <v>22</v>
      </c>
      <c r="C19" s="4"/>
      <c r="D19" s="31">
        <v>14.7</v>
      </c>
      <c r="E19" s="31"/>
      <c r="F19" s="31"/>
      <c r="G19" s="31"/>
      <c r="H19" s="31"/>
      <c r="I19" s="31"/>
      <c r="J19" s="30"/>
      <c r="K19" s="42">
        <f t="shared" si="0"/>
        <v>14.7</v>
      </c>
    </row>
    <row r="20" spans="1:11" ht="16.5" customHeight="1">
      <c r="A20" s="172" t="s">
        <v>21</v>
      </c>
      <c r="B20" s="20" t="s">
        <v>1</v>
      </c>
      <c r="C20" s="19"/>
      <c r="D20" s="36">
        <v>280.5</v>
      </c>
      <c r="E20" s="62"/>
      <c r="F20" s="62"/>
      <c r="G20" s="36"/>
      <c r="H20" s="36"/>
      <c r="I20" s="36"/>
      <c r="J20" s="27"/>
      <c r="K20" s="43">
        <f t="shared" si="0"/>
        <v>280.5</v>
      </c>
    </row>
    <row r="21" spans="1:11" ht="16.5" customHeight="1" thickBot="1">
      <c r="A21" s="173"/>
      <c r="B21" s="21" t="s">
        <v>2</v>
      </c>
      <c r="C21" s="9"/>
      <c r="D21" s="37">
        <v>100</v>
      </c>
      <c r="E21" s="63"/>
      <c r="F21" s="37"/>
      <c r="G21" s="37"/>
      <c r="H21" s="37"/>
      <c r="I21" s="37"/>
      <c r="J21" s="30"/>
      <c r="K21" s="43">
        <f t="shared" si="0"/>
        <v>100</v>
      </c>
    </row>
    <row r="22" spans="1:11" ht="16.5" customHeight="1" thickBot="1">
      <c r="A22" s="69" t="s">
        <v>31</v>
      </c>
      <c r="B22" s="17" t="s">
        <v>9</v>
      </c>
      <c r="C22" s="4"/>
      <c r="D22" s="31">
        <v>263.5</v>
      </c>
      <c r="E22" s="33"/>
      <c r="F22" s="31"/>
      <c r="G22" s="31"/>
      <c r="H22" s="31"/>
      <c r="I22" s="31"/>
      <c r="J22" s="30"/>
      <c r="K22" s="42">
        <f t="shared" si="0"/>
        <v>263.5</v>
      </c>
    </row>
    <row r="23" spans="1:11" ht="16.5" customHeight="1">
      <c r="A23" s="172" t="s">
        <v>8</v>
      </c>
      <c r="B23" s="15" t="s">
        <v>9</v>
      </c>
      <c r="C23" s="10"/>
      <c r="D23" s="27"/>
      <c r="E23" s="27"/>
      <c r="F23" s="27"/>
      <c r="G23" s="27"/>
      <c r="H23" s="27"/>
      <c r="I23" s="27"/>
      <c r="J23" s="27"/>
      <c r="K23" s="39">
        <f t="shared" si="0"/>
        <v>0</v>
      </c>
    </row>
    <row r="24" spans="1:11" ht="16.5" customHeight="1" thickBot="1">
      <c r="A24" s="173"/>
      <c r="B24" s="11" t="s">
        <v>28</v>
      </c>
      <c r="C24" s="8"/>
      <c r="D24" s="30"/>
      <c r="E24" s="30">
        <v>6</v>
      </c>
      <c r="F24" s="30"/>
      <c r="G24" s="30"/>
      <c r="H24" s="30"/>
      <c r="I24" s="30"/>
      <c r="J24" s="30"/>
      <c r="K24" s="44">
        <f t="shared" si="0"/>
        <v>6</v>
      </c>
    </row>
    <row r="25" spans="1:11" ht="18" customHeight="1" thickBot="1">
      <c r="A25" s="13" t="s">
        <v>19</v>
      </c>
      <c r="B25" s="14"/>
      <c r="C25" s="13">
        <f>SUM(C6:C23)</f>
        <v>1614.1</v>
      </c>
      <c r="D25" s="38">
        <f>SUM(D6:D24)</f>
        <v>746.2</v>
      </c>
      <c r="E25" s="38">
        <f>SUM(E6:E24)</f>
        <v>776.9</v>
      </c>
      <c r="F25" s="38">
        <f>SUM(F6:F24)</f>
        <v>728.7999999999998</v>
      </c>
      <c r="G25" s="38">
        <f>SUM(G6:G24)</f>
        <v>725.3</v>
      </c>
      <c r="H25" s="38">
        <f>SUM(H6:H23)</f>
        <v>726.9999999999999</v>
      </c>
      <c r="I25" s="38">
        <f>SUM(I6:I23)</f>
        <v>729.9</v>
      </c>
      <c r="J25" s="38">
        <f>SUM(J6:J23)</f>
        <v>728.8000000000002</v>
      </c>
      <c r="K25" s="40">
        <f>SUM(K6:K24)</f>
        <v>6777.000000000001</v>
      </c>
    </row>
    <row r="26" ht="9" customHeight="1" thickBot="1"/>
    <row r="27" spans="1:11" ht="16.5" customHeight="1" thickBot="1">
      <c r="A27" s="174" t="s">
        <v>24</v>
      </c>
      <c r="B27" s="175"/>
      <c r="C27" s="65">
        <v>6</v>
      </c>
      <c r="D27" s="60">
        <v>205</v>
      </c>
      <c r="E27" s="60">
        <v>190.8</v>
      </c>
      <c r="F27" s="60">
        <v>205.2</v>
      </c>
      <c r="G27" s="60">
        <v>205.2</v>
      </c>
      <c r="H27" s="60">
        <v>205.2</v>
      </c>
      <c r="I27" s="60">
        <v>205.2</v>
      </c>
      <c r="J27" s="60">
        <v>205.2</v>
      </c>
      <c r="K27" s="77">
        <f>SUM(C27:J27)</f>
        <v>1427.8000000000002</v>
      </c>
    </row>
    <row r="28" spans="1:11" ht="16.5" customHeight="1" thickBot="1">
      <c r="A28" s="176" t="s">
        <v>25</v>
      </c>
      <c r="B28" s="177"/>
      <c r="C28" s="70"/>
      <c r="D28" s="71"/>
      <c r="E28" s="71"/>
      <c r="F28" s="71"/>
      <c r="G28" s="71"/>
      <c r="H28" s="71"/>
      <c r="I28" s="71"/>
      <c r="J28" s="71"/>
      <c r="K28" s="72"/>
    </row>
    <row r="29" spans="1:11" ht="16.5" customHeight="1">
      <c r="A29" s="73" t="s">
        <v>33</v>
      </c>
      <c r="B29" s="74"/>
      <c r="C29" s="75"/>
      <c r="D29" s="75"/>
      <c r="E29" s="75"/>
      <c r="F29" s="75"/>
      <c r="G29" s="75"/>
      <c r="H29" s="75"/>
      <c r="I29" s="75"/>
      <c r="J29" s="75"/>
      <c r="K29" s="76"/>
    </row>
    <row r="30" spans="1:11" s="45" customFormat="1" ht="18" customHeight="1" thickBot="1">
      <c r="A30" s="52"/>
      <c r="B30" s="52"/>
      <c r="C30" s="48"/>
      <c r="D30" s="46"/>
      <c r="E30" s="46"/>
      <c r="F30" s="46"/>
      <c r="G30" s="46"/>
      <c r="H30" s="46"/>
      <c r="I30" s="46"/>
      <c r="J30" s="46"/>
      <c r="K30" s="47"/>
    </row>
    <row r="31" spans="1:11" ht="16.5" customHeight="1" thickBot="1">
      <c r="A31" s="166" t="s">
        <v>36</v>
      </c>
      <c r="B31" s="167"/>
      <c r="C31" s="57"/>
      <c r="D31" s="56"/>
      <c r="E31" s="56"/>
      <c r="F31" s="56"/>
      <c r="G31" s="56"/>
      <c r="H31" s="56"/>
      <c r="I31" s="56"/>
      <c r="J31" s="56"/>
      <c r="K31" s="66">
        <f>SUM(C31:J31)</f>
        <v>0</v>
      </c>
    </row>
    <row r="32" spans="1:11" ht="16.5" customHeight="1" thickBot="1">
      <c r="A32" s="50" t="s">
        <v>35</v>
      </c>
      <c r="B32" s="51" t="s">
        <v>34</v>
      </c>
      <c r="C32" s="53">
        <v>728</v>
      </c>
      <c r="D32" s="31"/>
      <c r="E32" s="31"/>
      <c r="F32" s="31"/>
      <c r="G32" s="31"/>
      <c r="H32" s="31"/>
      <c r="I32" s="31"/>
      <c r="J32" s="31"/>
      <c r="K32" s="58">
        <f>SUM(C32:J32)</f>
        <v>728</v>
      </c>
    </row>
    <row r="33" spans="1:11" ht="16.5" customHeight="1" thickBot="1">
      <c r="A33" s="49"/>
      <c r="B33" s="64"/>
      <c r="C33" s="54"/>
      <c r="D33" s="32"/>
      <c r="E33" s="32"/>
      <c r="F33" s="32"/>
      <c r="G33" s="32"/>
      <c r="H33" s="32"/>
      <c r="I33" s="32"/>
      <c r="J33" s="32"/>
      <c r="K33" s="59">
        <f>SUM(C33:J33)</f>
        <v>0</v>
      </c>
    </row>
    <row r="34" spans="1:10" ht="12.75">
      <c r="A34" s="73" t="s">
        <v>37</v>
      </c>
      <c r="B34" s="74"/>
      <c r="C34" s="75"/>
      <c r="D34" s="75"/>
      <c r="E34" s="75"/>
      <c r="F34" s="75"/>
      <c r="G34" s="75"/>
      <c r="H34" s="75"/>
      <c r="I34" s="75"/>
      <c r="J34" s="75"/>
    </row>
  </sheetData>
  <sheetProtection/>
  <mergeCells count="13">
    <mergeCell ref="A11:A12"/>
    <mergeCell ref="A13:A16"/>
    <mergeCell ref="A20:A21"/>
    <mergeCell ref="A2:K2"/>
    <mergeCell ref="A31:B31"/>
    <mergeCell ref="K4:K5"/>
    <mergeCell ref="B4:B5"/>
    <mergeCell ref="A4:A5"/>
    <mergeCell ref="A27:B27"/>
    <mergeCell ref="A28:B28"/>
    <mergeCell ref="C4:J4"/>
    <mergeCell ref="A23:A24"/>
    <mergeCell ref="A6:A7"/>
  </mergeCells>
  <printOptions/>
  <pageMargins left="0.31" right="0.19" top="0.2" bottom="0.28" header="0.17" footer="0.2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A1:K40"/>
  <sheetViews>
    <sheetView zoomScalePageLayoutView="0" workbookViewId="0" topLeftCell="A1">
      <selection activeCell="A2" sqref="A2:F2"/>
    </sheetView>
  </sheetViews>
  <sheetFormatPr defaultColWidth="9.140625" defaultRowHeight="12.75"/>
  <cols>
    <col min="1" max="1" width="29.00390625" style="1" customWidth="1"/>
    <col min="2" max="2" width="17.28125" style="1" customWidth="1"/>
    <col min="3" max="4" width="9.140625" style="1" customWidth="1"/>
    <col min="5" max="5" width="10.421875" style="1" customWidth="1"/>
    <col min="6" max="6" width="12.140625" style="1" customWidth="1"/>
    <col min="7" max="16384" width="9.140625" style="1" customWidth="1"/>
  </cols>
  <sheetData>
    <row r="1" spans="6:11" ht="12.75">
      <c r="F1" s="135" t="s">
        <v>89</v>
      </c>
      <c r="K1" s="135"/>
    </row>
    <row r="2" spans="1:11" ht="12.75">
      <c r="A2" s="165" t="s">
        <v>91</v>
      </c>
      <c r="B2" s="165"/>
      <c r="C2" s="165"/>
      <c r="D2" s="165"/>
      <c r="E2" s="165"/>
      <c r="F2" s="165"/>
      <c r="G2" s="109"/>
      <c r="H2" s="109"/>
      <c r="I2" s="109"/>
      <c r="J2" s="109"/>
      <c r="K2" s="109"/>
    </row>
    <row r="3" ht="13.5" thickBot="1"/>
    <row r="4" spans="1:6" ht="18" customHeight="1">
      <c r="A4" s="172" t="s">
        <v>26</v>
      </c>
      <c r="B4" s="170" t="s">
        <v>3</v>
      </c>
      <c r="C4" s="179"/>
      <c r="D4" s="179"/>
      <c r="E4" s="179"/>
      <c r="F4" s="168" t="s">
        <v>18</v>
      </c>
    </row>
    <row r="5" spans="1:6" ht="18" customHeight="1" thickBot="1">
      <c r="A5" s="173"/>
      <c r="B5" s="171"/>
      <c r="C5" s="25" t="s">
        <v>11</v>
      </c>
      <c r="D5" s="25" t="s">
        <v>13</v>
      </c>
      <c r="E5" s="25" t="s">
        <v>14</v>
      </c>
      <c r="F5" s="169"/>
    </row>
    <row r="6" spans="1:6" ht="16.5" customHeight="1">
      <c r="A6" s="172" t="s">
        <v>5</v>
      </c>
      <c r="B6" s="15" t="s">
        <v>9</v>
      </c>
      <c r="C6" s="81"/>
      <c r="D6" s="81"/>
      <c r="E6" s="81"/>
      <c r="F6" s="39">
        <f aca="true" t="shared" si="0" ref="F6:F24">SUM(C6:E6)</f>
        <v>0</v>
      </c>
    </row>
    <row r="7" spans="1:6" ht="16.5" customHeight="1" thickBot="1">
      <c r="A7" s="180"/>
      <c r="B7" s="21" t="s">
        <v>2</v>
      </c>
      <c r="C7" s="82">
        <v>183.1</v>
      </c>
      <c r="D7" s="82">
        <v>345</v>
      </c>
      <c r="E7" s="82">
        <v>29.4</v>
      </c>
      <c r="F7" s="44">
        <f t="shared" si="0"/>
        <v>557.5</v>
      </c>
    </row>
    <row r="8" spans="1:6" ht="16.5" customHeight="1" thickBot="1">
      <c r="A8" s="67" t="s">
        <v>23</v>
      </c>
      <c r="B8" s="11" t="s">
        <v>9</v>
      </c>
      <c r="C8" s="82"/>
      <c r="D8" s="82"/>
      <c r="E8" s="82"/>
      <c r="F8" s="40">
        <f t="shared" si="0"/>
        <v>0</v>
      </c>
    </row>
    <row r="9" spans="1:6" ht="16.5" customHeight="1" thickBot="1">
      <c r="A9" s="68" t="s">
        <v>27</v>
      </c>
      <c r="B9" s="26" t="s">
        <v>1</v>
      </c>
      <c r="C9" s="83">
        <v>20.2</v>
      </c>
      <c r="D9" s="83">
        <v>11.3</v>
      </c>
      <c r="E9" s="83"/>
      <c r="F9" s="41">
        <f t="shared" si="0"/>
        <v>31.5</v>
      </c>
    </row>
    <row r="10" spans="1:6" ht="16.5" customHeight="1" thickBot="1">
      <c r="A10" s="67" t="s">
        <v>4</v>
      </c>
      <c r="B10" s="24" t="s">
        <v>9</v>
      </c>
      <c r="C10" s="84"/>
      <c r="D10" s="84"/>
      <c r="E10" s="84">
        <v>53.3</v>
      </c>
      <c r="F10" s="42">
        <f t="shared" si="0"/>
        <v>53.3</v>
      </c>
    </row>
    <row r="11" spans="1:6" ht="16.5" customHeight="1">
      <c r="A11" s="180" t="s">
        <v>20</v>
      </c>
      <c r="B11" s="18" t="s">
        <v>9</v>
      </c>
      <c r="C11" s="85"/>
      <c r="D11" s="85"/>
      <c r="E11" s="85"/>
      <c r="F11" s="43">
        <f t="shared" si="0"/>
        <v>0</v>
      </c>
    </row>
    <row r="12" spans="1:6" ht="16.5" customHeight="1">
      <c r="A12" s="180"/>
      <c r="B12" s="17" t="s">
        <v>2</v>
      </c>
      <c r="C12" s="83"/>
      <c r="D12" s="83"/>
      <c r="E12" s="83">
        <v>113.4</v>
      </c>
      <c r="F12" s="43">
        <f t="shared" si="0"/>
        <v>113.4</v>
      </c>
    </row>
    <row r="13" spans="1:6" ht="16.5" customHeight="1" thickBot="1">
      <c r="A13" s="180"/>
      <c r="B13" s="86" t="s">
        <v>38</v>
      </c>
      <c r="C13" s="87"/>
      <c r="D13" s="87"/>
      <c r="E13" s="87"/>
      <c r="F13" s="88">
        <f t="shared" si="0"/>
        <v>0</v>
      </c>
    </row>
    <row r="14" spans="1:6" ht="16.5" customHeight="1">
      <c r="A14" s="181" t="s">
        <v>39</v>
      </c>
      <c r="B14" s="15" t="s">
        <v>40</v>
      </c>
      <c r="C14" s="89">
        <v>8.9</v>
      </c>
      <c r="D14" s="81"/>
      <c r="E14" s="81"/>
      <c r="F14" s="43">
        <f t="shared" si="0"/>
        <v>8.9</v>
      </c>
    </row>
    <row r="15" spans="1:6" ht="16.5" customHeight="1">
      <c r="A15" s="182"/>
      <c r="B15" s="22" t="s">
        <v>1</v>
      </c>
      <c r="C15" s="90"/>
      <c r="D15" s="91"/>
      <c r="E15" s="91"/>
      <c r="F15" s="43">
        <f t="shared" si="0"/>
        <v>0</v>
      </c>
    </row>
    <row r="16" spans="1:6" ht="16.5" customHeight="1" thickBot="1">
      <c r="A16" s="183"/>
      <c r="B16" s="11" t="s">
        <v>38</v>
      </c>
      <c r="C16" s="82"/>
      <c r="D16" s="82"/>
      <c r="E16" s="82"/>
      <c r="F16" s="43">
        <f t="shared" si="0"/>
        <v>0</v>
      </c>
    </row>
    <row r="17" spans="1:6" ht="16.5" customHeight="1" thickBot="1">
      <c r="A17" s="67" t="s">
        <v>6</v>
      </c>
      <c r="B17" s="16" t="s">
        <v>1</v>
      </c>
      <c r="C17" s="84">
        <v>73.5</v>
      </c>
      <c r="D17" s="84">
        <v>146.5</v>
      </c>
      <c r="E17" s="84">
        <v>37.9</v>
      </c>
      <c r="F17" s="42">
        <f t="shared" si="0"/>
        <v>257.9</v>
      </c>
    </row>
    <row r="18" spans="1:6" ht="16.5" customHeight="1" thickBot="1">
      <c r="A18" s="67" t="s">
        <v>7</v>
      </c>
      <c r="B18" s="16" t="s">
        <v>41</v>
      </c>
      <c r="C18" s="84">
        <v>16.33</v>
      </c>
      <c r="D18" s="84">
        <v>16.33</v>
      </c>
      <c r="E18" s="84">
        <v>16.33</v>
      </c>
      <c r="F18" s="42">
        <f t="shared" si="0"/>
        <v>48.989999999999995</v>
      </c>
    </row>
    <row r="19" spans="1:6" ht="16.5" customHeight="1" thickBot="1">
      <c r="A19" s="68" t="s">
        <v>42</v>
      </c>
      <c r="B19" s="16" t="s">
        <v>1</v>
      </c>
      <c r="C19" s="83">
        <v>46.2</v>
      </c>
      <c r="D19" s="83"/>
      <c r="E19" s="83"/>
      <c r="F19" s="42">
        <f t="shared" si="0"/>
        <v>46.2</v>
      </c>
    </row>
    <row r="20" spans="1:6" ht="16.5" customHeight="1">
      <c r="A20" s="172" t="s">
        <v>21</v>
      </c>
      <c r="B20" s="20" t="s">
        <v>1</v>
      </c>
      <c r="C20" s="92"/>
      <c r="D20" s="93"/>
      <c r="E20" s="93"/>
      <c r="F20" s="43">
        <f t="shared" si="0"/>
        <v>0</v>
      </c>
    </row>
    <row r="21" spans="1:6" ht="16.5" customHeight="1" thickBot="1">
      <c r="A21" s="173"/>
      <c r="B21" s="21" t="s">
        <v>2</v>
      </c>
      <c r="C21" s="94"/>
      <c r="D21" s="95"/>
      <c r="E21" s="95"/>
      <c r="F21" s="43">
        <f t="shared" si="0"/>
        <v>0</v>
      </c>
    </row>
    <row r="22" spans="1:6" ht="16.5" customHeight="1" thickBot="1">
      <c r="A22" s="79" t="s">
        <v>43</v>
      </c>
      <c r="B22" s="17" t="s">
        <v>1</v>
      </c>
      <c r="C22" s="96"/>
      <c r="D22" s="83"/>
      <c r="E22" s="83"/>
      <c r="F22" s="42">
        <f t="shared" si="0"/>
        <v>0</v>
      </c>
    </row>
    <row r="23" spans="1:6" ht="16.5" customHeight="1">
      <c r="A23" s="172" t="s">
        <v>8</v>
      </c>
      <c r="B23" s="15" t="s">
        <v>9</v>
      </c>
      <c r="C23" s="81">
        <v>7.8</v>
      </c>
      <c r="D23" s="81"/>
      <c r="E23" s="81"/>
      <c r="F23" s="39">
        <f t="shared" si="0"/>
        <v>7.8</v>
      </c>
    </row>
    <row r="24" spans="1:6" ht="16.5" customHeight="1" thickBot="1">
      <c r="A24" s="173"/>
      <c r="B24" s="11" t="s">
        <v>22</v>
      </c>
      <c r="C24" s="82"/>
      <c r="D24" s="82"/>
      <c r="E24" s="82"/>
      <c r="F24" s="44">
        <f t="shared" si="0"/>
        <v>0</v>
      </c>
    </row>
    <row r="25" spans="1:6" ht="18" customHeight="1" thickBot="1">
      <c r="A25" s="13" t="s">
        <v>19</v>
      </c>
      <c r="B25" s="14"/>
      <c r="C25" s="38">
        <f>SUM(C6:C24)</f>
        <v>356.03</v>
      </c>
      <c r="D25" s="38">
        <f>SUM(D6:D24)</f>
        <v>519.13</v>
      </c>
      <c r="E25" s="38">
        <f>SUM(E6:E23)</f>
        <v>250.32999999999998</v>
      </c>
      <c r="F25" s="40">
        <f>SUM(F6:F24)</f>
        <v>1125.4899999999998</v>
      </c>
    </row>
    <row r="26" ht="9" customHeight="1" thickBot="1"/>
    <row r="27" spans="1:6" ht="16.5" customHeight="1" thickBot="1">
      <c r="A27" s="174" t="s">
        <v>24</v>
      </c>
      <c r="B27" s="175"/>
      <c r="C27" s="60">
        <v>26.27</v>
      </c>
      <c r="D27" s="60">
        <v>88.52</v>
      </c>
      <c r="E27" s="60">
        <v>44.05</v>
      </c>
      <c r="F27" s="97">
        <f aca="true" t="shared" si="1" ref="F27:F33">SUM(C27:E27)</f>
        <v>158.83999999999997</v>
      </c>
    </row>
    <row r="28" spans="1:6" ht="16.5" customHeight="1" thickBot="1">
      <c r="A28" s="184" t="s">
        <v>25</v>
      </c>
      <c r="B28" s="185"/>
      <c r="C28" s="98">
        <v>7.31</v>
      </c>
      <c r="D28" s="98">
        <v>4.69</v>
      </c>
      <c r="E28" s="98">
        <v>1.48</v>
      </c>
      <c r="F28" s="99">
        <f t="shared" si="1"/>
        <v>13.48</v>
      </c>
    </row>
    <row r="29" spans="1:6" ht="16.5" customHeight="1" thickBot="1">
      <c r="A29" s="186" t="s">
        <v>44</v>
      </c>
      <c r="B29" s="187"/>
      <c r="C29" s="100">
        <f>SUM(C30:C31)</f>
        <v>45.33</v>
      </c>
      <c r="D29" s="100">
        <f>SUM(D30:D31)</f>
        <v>91.9</v>
      </c>
      <c r="E29" s="100">
        <f>SUM(E30:E31)</f>
        <v>30.060000000000002</v>
      </c>
      <c r="F29" s="101">
        <f t="shared" si="1"/>
        <v>167.29000000000002</v>
      </c>
    </row>
    <row r="30" spans="1:6" ht="16.5" customHeight="1">
      <c r="A30" s="190" t="s">
        <v>45</v>
      </c>
      <c r="B30" s="191"/>
      <c r="C30" s="61">
        <v>45.33</v>
      </c>
      <c r="D30" s="61">
        <v>43.05</v>
      </c>
      <c r="E30" s="61">
        <v>16.17</v>
      </c>
      <c r="F30" s="102">
        <f t="shared" si="1"/>
        <v>104.55</v>
      </c>
    </row>
    <row r="31" spans="1:6" ht="16.5" customHeight="1" thickBot="1">
      <c r="A31" s="192" t="s">
        <v>46</v>
      </c>
      <c r="B31" s="193"/>
      <c r="C31" s="103"/>
      <c r="D31" s="103">
        <v>48.85</v>
      </c>
      <c r="E31" s="103">
        <v>13.89</v>
      </c>
      <c r="F31" s="104">
        <f t="shared" si="1"/>
        <v>62.74</v>
      </c>
    </row>
    <row r="32" spans="1:6" ht="16.5" customHeight="1" thickBot="1">
      <c r="A32" s="194" t="s">
        <v>47</v>
      </c>
      <c r="B32" s="195"/>
      <c r="C32" s="56">
        <v>1.05</v>
      </c>
      <c r="D32" s="56">
        <v>32.12</v>
      </c>
      <c r="E32" s="56"/>
      <c r="F32" s="66">
        <f t="shared" si="1"/>
        <v>33.169999999999995</v>
      </c>
    </row>
    <row r="33" spans="1:6" ht="16.5" customHeight="1" thickBot="1">
      <c r="A33" s="196" t="s">
        <v>48</v>
      </c>
      <c r="B33" s="197"/>
      <c r="C33" s="105">
        <v>40</v>
      </c>
      <c r="D33" s="105">
        <v>72</v>
      </c>
      <c r="E33" s="105">
        <v>37</v>
      </c>
      <c r="F33" s="106">
        <f t="shared" si="1"/>
        <v>149</v>
      </c>
    </row>
    <row r="34" spans="1:6" s="45" customFormat="1" ht="18" customHeight="1" hidden="1">
      <c r="A34" s="107"/>
      <c r="B34" s="52"/>
      <c r="C34" s="46"/>
      <c r="D34" s="46"/>
      <c r="E34" s="46"/>
      <c r="F34" s="47"/>
    </row>
    <row r="35" spans="1:6" ht="16.5" customHeight="1" hidden="1">
      <c r="A35" s="166" t="s">
        <v>49</v>
      </c>
      <c r="B35" s="167"/>
      <c r="C35" s="56"/>
      <c r="D35" s="56"/>
      <c r="E35" s="56"/>
      <c r="F35" s="66">
        <f>SUM(C35:E35)</f>
        <v>0</v>
      </c>
    </row>
    <row r="36" spans="1:6" ht="16.5" customHeight="1" hidden="1">
      <c r="A36" s="50" t="s">
        <v>6</v>
      </c>
      <c r="B36" s="51" t="s">
        <v>9</v>
      </c>
      <c r="C36" s="31"/>
      <c r="D36" s="31"/>
      <c r="E36" s="31"/>
      <c r="F36" s="58">
        <f>SUM(C36:E36)</f>
        <v>0</v>
      </c>
    </row>
    <row r="37" spans="1:6" ht="16.5" customHeight="1" hidden="1">
      <c r="A37" s="49" t="s">
        <v>7</v>
      </c>
      <c r="B37" s="64" t="s">
        <v>50</v>
      </c>
      <c r="C37" s="32"/>
      <c r="D37" s="32"/>
      <c r="E37" s="32"/>
      <c r="F37" s="59">
        <f>SUM(C37:E37)</f>
        <v>0</v>
      </c>
    </row>
    <row r="39" ht="14.25">
      <c r="A39" s="108" t="s">
        <v>51</v>
      </c>
    </row>
    <row r="40" spans="1:6" ht="14.25">
      <c r="A40" s="188" t="s">
        <v>52</v>
      </c>
      <c r="B40" s="189"/>
      <c r="C40" s="189"/>
      <c r="D40" s="189"/>
      <c r="E40" s="189"/>
      <c r="F40" s="189"/>
    </row>
  </sheetData>
  <sheetProtection/>
  <mergeCells count="19">
    <mergeCell ref="A29:B29"/>
    <mergeCell ref="A35:B35"/>
    <mergeCell ref="A40:F40"/>
    <mergeCell ref="A30:B30"/>
    <mergeCell ref="A31:B31"/>
    <mergeCell ref="A32:B32"/>
    <mergeCell ref="A33:B33"/>
    <mergeCell ref="A11:A13"/>
    <mergeCell ref="A14:A16"/>
    <mergeCell ref="A20:A21"/>
    <mergeCell ref="A23:A24"/>
    <mergeCell ref="A27:B27"/>
    <mergeCell ref="A28:B28"/>
    <mergeCell ref="A2:F2"/>
    <mergeCell ref="A4:A5"/>
    <mergeCell ref="B4:B5"/>
    <mergeCell ref="C4:E4"/>
    <mergeCell ref="F4:F5"/>
    <mergeCell ref="A6:A7"/>
  </mergeCells>
  <printOptions/>
  <pageMargins left="0.787401575" right="0.787401575" top="0.48" bottom="0.984251969" header="0.29" footer="0.4921259845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</sheetPr>
  <dimension ref="A1:F4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4.28125" style="1" customWidth="1"/>
    <col min="2" max="2" width="17.28125" style="1" customWidth="1"/>
    <col min="3" max="3" width="10.421875" style="1" customWidth="1"/>
    <col min="4" max="4" width="12.140625" style="1" customWidth="1"/>
    <col min="5" max="16384" width="9.140625" style="1" customWidth="1"/>
  </cols>
  <sheetData>
    <row r="1" ht="12.75">
      <c r="D1" s="135" t="s">
        <v>89</v>
      </c>
    </row>
    <row r="2" spans="1:6" ht="12.75">
      <c r="A2" s="165" t="s">
        <v>92</v>
      </c>
      <c r="B2" s="165"/>
      <c r="C2" s="165"/>
      <c r="D2" s="165"/>
      <c r="E2" s="109"/>
      <c r="F2" s="109"/>
    </row>
    <row r="3" ht="13.5" thickBot="1"/>
    <row r="4" spans="1:4" ht="18" customHeight="1">
      <c r="A4" s="172" t="s">
        <v>26</v>
      </c>
      <c r="B4" s="170" t="s">
        <v>3</v>
      </c>
      <c r="C4" s="78"/>
      <c r="D4" s="168" t="s">
        <v>18</v>
      </c>
    </row>
    <row r="5" spans="1:4" ht="18" customHeight="1" thickBot="1">
      <c r="A5" s="173"/>
      <c r="B5" s="171"/>
      <c r="C5" s="25" t="s">
        <v>14</v>
      </c>
      <c r="D5" s="169"/>
    </row>
    <row r="6" spans="1:4" ht="16.5" customHeight="1">
      <c r="A6" s="172" t="s">
        <v>5</v>
      </c>
      <c r="B6" s="15" t="s">
        <v>9</v>
      </c>
      <c r="C6" s="81"/>
      <c r="D6" s="39">
        <f aca="true" t="shared" si="0" ref="D6:D24">SUM(C6:C6)</f>
        <v>0</v>
      </c>
    </row>
    <row r="7" spans="1:4" ht="16.5" customHeight="1" thickBot="1">
      <c r="A7" s="180"/>
      <c r="B7" s="21" t="s">
        <v>2</v>
      </c>
      <c r="C7" s="82">
        <v>369.72</v>
      </c>
      <c r="D7" s="44">
        <f t="shared" si="0"/>
        <v>369.72</v>
      </c>
    </row>
    <row r="8" spans="1:4" ht="16.5" customHeight="1" thickBot="1">
      <c r="A8" s="67" t="s">
        <v>23</v>
      </c>
      <c r="B8" s="11" t="s">
        <v>9</v>
      </c>
      <c r="C8" s="82">
        <v>24.43</v>
      </c>
      <c r="D8" s="40">
        <f t="shared" si="0"/>
        <v>24.43</v>
      </c>
    </row>
    <row r="9" spans="1:4" ht="16.5" customHeight="1" thickBot="1">
      <c r="A9" s="68" t="s">
        <v>53</v>
      </c>
      <c r="B9" s="26" t="s">
        <v>1</v>
      </c>
      <c r="C9" s="83">
        <v>36.13</v>
      </c>
      <c r="D9" s="41">
        <f t="shared" si="0"/>
        <v>36.13</v>
      </c>
    </row>
    <row r="10" spans="1:4" ht="16.5" customHeight="1" thickBot="1">
      <c r="A10" s="67" t="s">
        <v>4</v>
      </c>
      <c r="B10" s="24" t="s">
        <v>9</v>
      </c>
      <c r="C10" s="84"/>
      <c r="D10" s="42">
        <f t="shared" si="0"/>
        <v>0</v>
      </c>
    </row>
    <row r="11" spans="1:4" ht="16.5" customHeight="1">
      <c r="A11" s="180" t="s">
        <v>20</v>
      </c>
      <c r="B11" s="18" t="s">
        <v>9</v>
      </c>
      <c r="C11" s="85">
        <v>125.44</v>
      </c>
      <c r="D11" s="43">
        <f t="shared" si="0"/>
        <v>125.44</v>
      </c>
    </row>
    <row r="12" spans="1:4" ht="16.5" customHeight="1">
      <c r="A12" s="180"/>
      <c r="B12" s="17" t="s">
        <v>2</v>
      </c>
      <c r="C12" s="83">
        <v>63.03</v>
      </c>
      <c r="D12" s="43">
        <f t="shared" si="0"/>
        <v>63.03</v>
      </c>
    </row>
    <row r="13" spans="1:4" ht="16.5" customHeight="1" thickBot="1">
      <c r="A13" s="180"/>
      <c r="B13" s="86" t="s">
        <v>38</v>
      </c>
      <c r="C13" s="87"/>
      <c r="D13" s="88">
        <f t="shared" si="0"/>
        <v>0</v>
      </c>
    </row>
    <row r="14" spans="1:4" ht="16.5" customHeight="1">
      <c r="A14" s="181" t="s">
        <v>39</v>
      </c>
      <c r="B14" s="15" t="s">
        <v>9</v>
      </c>
      <c r="C14" s="81">
        <v>36.36</v>
      </c>
      <c r="D14" s="43">
        <f t="shared" si="0"/>
        <v>36.36</v>
      </c>
    </row>
    <row r="15" spans="1:4" ht="16.5" customHeight="1">
      <c r="A15" s="182"/>
      <c r="B15" s="22" t="s">
        <v>1</v>
      </c>
      <c r="C15" s="91"/>
      <c r="D15" s="43">
        <f t="shared" si="0"/>
        <v>0</v>
      </c>
    </row>
    <row r="16" spans="1:4" ht="16.5" customHeight="1" thickBot="1">
      <c r="A16" s="183"/>
      <c r="B16" s="11" t="s">
        <v>38</v>
      </c>
      <c r="C16" s="82"/>
      <c r="D16" s="43">
        <f t="shared" si="0"/>
        <v>0</v>
      </c>
    </row>
    <row r="17" spans="1:4" ht="16.5" customHeight="1" thickBot="1">
      <c r="A17" s="67" t="s">
        <v>6</v>
      </c>
      <c r="B17" s="16" t="s">
        <v>1</v>
      </c>
      <c r="C17" s="84">
        <v>106.09</v>
      </c>
      <c r="D17" s="42">
        <f t="shared" si="0"/>
        <v>106.09</v>
      </c>
    </row>
    <row r="18" spans="1:4" ht="16.5" customHeight="1" thickBot="1">
      <c r="A18" s="67" t="s">
        <v>7</v>
      </c>
      <c r="B18" s="16" t="s">
        <v>41</v>
      </c>
      <c r="C18" s="84"/>
      <c r="D18" s="42">
        <f t="shared" si="0"/>
        <v>0</v>
      </c>
    </row>
    <row r="19" spans="1:4" ht="16.5" customHeight="1" thickBot="1">
      <c r="A19" s="68" t="s">
        <v>42</v>
      </c>
      <c r="B19" s="16" t="s">
        <v>1</v>
      </c>
      <c r="C19" s="83"/>
      <c r="D19" s="42">
        <f t="shared" si="0"/>
        <v>0</v>
      </c>
    </row>
    <row r="20" spans="1:4" ht="16.5" customHeight="1">
      <c r="A20" s="172" t="s">
        <v>21</v>
      </c>
      <c r="B20" s="20" t="s">
        <v>1</v>
      </c>
      <c r="C20" s="93"/>
      <c r="D20" s="43">
        <f t="shared" si="0"/>
        <v>0</v>
      </c>
    </row>
    <row r="21" spans="1:4" ht="16.5" customHeight="1" thickBot="1">
      <c r="A21" s="173"/>
      <c r="B21" s="21" t="s">
        <v>2</v>
      </c>
      <c r="C21" s="95"/>
      <c r="D21" s="43">
        <f t="shared" si="0"/>
        <v>0</v>
      </c>
    </row>
    <row r="22" spans="1:4" ht="16.5" customHeight="1" thickBot="1">
      <c r="A22" s="79" t="s">
        <v>43</v>
      </c>
      <c r="B22" s="17" t="s">
        <v>1</v>
      </c>
      <c r="C22" s="83"/>
      <c r="D22" s="42">
        <f t="shared" si="0"/>
        <v>0</v>
      </c>
    </row>
    <row r="23" spans="1:4" ht="16.5" customHeight="1">
      <c r="A23" s="172" t="s">
        <v>8</v>
      </c>
      <c r="B23" s="15" t="s">
        <v>9</v>
      </c>
      <c r="C23" s="81"/>
      <c r="D23" s="39">
        <f t="shared" si="0"/>
        <v>0</v>
      </c>
    </row>
    <row r="24" spans="1:4" ht="16.5" customHeight="1" thickBot="1">
      <c r="A24" s="173"/>
      <c r="B24" s="11" t="s">
        <v>22</v>
      </c>
      <c r="C24" s="82"/>
      <c r="D24" s="44">
        <f t="shared" si="0"/>
        <v>0</v>
      </c>
    </row>
    <row r="25" spans="1:4" ht="18" customHeight="1" thickBot="1">
      <c r="A25" s="13" t="s">
        <v>19</v>
      </c>
      <c r="B25" s="14"/>
      <c r="C25" s="38"/>
      <c r="D25" s="40">
        <f>SUM(D6:D24)</f>
        <v>761.2</v>
      </c>
    </row>
    <row r="26" ht="9" customHeight="1" thickBot="1"/>
    <row r="27" spans="1:4" ht="16.5" customHeight="1" thickBot="1">
      <c r="A27" s="174" t="s">
        <v>24</v>
      </c>
      <c r="B27" s="175"/>
      <c r="C27" s="60">
        <v>114.18</v>
      </c>
      <c r="D27" s="97">
        <f aca="true" t="shared" si="1" ref="D27:D33">SUM(C27:C27)</f>
        <v>114.18</v>
      </c>
    </row>
    <row r="28" spans="1:4" ht="16.5" customHeight="1" thickBot="1">
      <c r="A28" s="184" t="s">
        <v>25</v>
      </c>
      <c r="B28" s="185"/>
      <c r="C28" s="98">
        <v>1.8</v>
      </c>
      <c r="D28" s="99">
        <f t="shared" si="1"/>
        <v>1.8</v>
      </c>
    </row>
    <row r="29" spans="1:4" ht="16.5" customHeight="1" thickBot="1">
      <c r="A29" s="186" t="s">
        <v>44</v>
      </c>
      <c r="B29" s="187"/>
      <c r="C29" s="100">
        <f>SUM(C30:C31)</f>
        <v>153.63</v>
      </c>
      <c r="D29" s="101">
        <f t="shared" si="1"/>
        <v>153.63</v>
      </c>
    </row>
    <row r="30" spans="1:4" ht="16.5" customHeight="1">
      <c r="A30" s="190" t="s">
        <v>45</v>
      </c>
      <c r="B30" s="191"/>
      <c r="C30" s="61">
        <v>60.43</v>
      </c>
      <c r="D30" s="102">
        <f t="shared" si="1"/>
        <v>60.43</v>
      </c>
    </row>
    <row r="31" spans="1:4" ht="16.5" customHeight="1" thickBot="1">
      <c r="A31" s="192" t="s">
        <v>46</v>
      </c>
      <c r="B31" s="193"/>
      <c r="C31" s="103">
        <v>93.2</v>
      </c>
      <c r="D31" s="104">
        <f t="shared" si="1"/>
        <v>93.2</v>
      </c>
    </row>
    <row r="32" spans="1:4" ht="16.5" customHeight="1" thickBot="1">
      <c r="A32" s="194" t="s">
        <v>47</v>
      </c>
      <c r="B32" s="195"/>
      <c r="C32" s="56"/>
      <c r="D32" s="66">
        <f t="shared" si="1"/>
        <v>0</v>
      </c>
    </row>
    <row r="33" spans="1:4" ht="16.5" customHeight="1" thickBot="1">
      <c r="A33" s="196" t="s">
        <v>48</v>
      </c>
      <c r="B33" s="197"/>
      <c r="C33" s="105">
        <v>55</v>
      </c>
      <c r="D33" s="106">
        <f t="shared" si="1"/>
        <v>55</v>
      </c>
    </row>
    <row r="34" spans="1:4" s="45" customFormat="1" ht="18" customHeight="1">
      <c r="A34" s="107"/>
      <c r="B34" s="52"/>
      <c r="C34" s="46"/>
      <c r="D34" s="47"/>
    </row>
    <row r="35" spans="1:4" ht="16.5" customHeight="1" hidden="1">
      <c r="A35" s="166" t="s">
        <v>49</v>
      </c>
      <c r="B35" s="167"/>
      <c r="C35" s="56"/>
      <c r="D35" s="66">
        <f>SUM(C35:C35)</f>
        <v>0</v>
      </c>
    </row>
    <row r="36" spans="1:4" ht="16.5" customHeight="1" hidden="1">
      <c r="A36" s="50" t="s">
        <v>6</v>
      </c>
      <c r="B36" s="51" t="s">
        <v>9</v>
      </c>
      <c r="C36" s="31"/>
      <c r="D36" s="58">
        <f>SUM(C36:C36)</f>
        <v>0</v>
      </c>
    </row>
    <row r="37" spans="1:4" ht="16.5" customHeight="1" hidden="1">
      <c r="A37" s="49" t="s">
        <v>7</v>
      </c>
      <c r="B37" s="64" t="s">
        <v>50</v>
      </c>
      <c r="C37" s="32"/>
      <c r="D37" s="59">
        <f>SUM(C37:C37)</f>
        <v>0</v>
      </c>
    </row>
    <row r="38" ht="12.75" customHeight="1" hidden="1"/>
    <row r="39" ht="14.25">
      <c r="A39" s="108" t="s">
        <v>51</v>
      </c>
    </row>
    <row r="40" spans="1:4" ht="12.75">
      <c r="A40" s="188" t="s">
        <v>96</v>
      </c>
      <c r="B40" s="189"/>
      <c r="C40" s="189"/>
      <c r="D40" s="189"/>
    </row>
  </sheetData>
  <sheetProtection/>
  <mergeCells count="18">
    <mergeCell ref="A30:B30"/>
    <mergeCell ref="A40:D40"/>
    <mergeCell ref="A31:B31"/>
    <mergeCell ref="A32:B32"/>
    <mergeCell ref="A33:B33"/>
    <mergeCell ref="A35:B35"/>
    <mergeCell ref="A14:A16"/>
    <mergeCell ref="A20:A21"/>
    <mergeCell ref="A23:A24"/>
    <mergeCell ref="A27:B27"/>
    <mergeCell ref="A28:B28"/>
    <mergeCell ref="A29:B29"/>
    <mergeCell ref="A2:D2"/>
    <mergeCell ref="A4:A5"/>
    <mergeCell ref="B4:B5"/>
    <mergeCell ref="D4:D5"/>
    <mergeCell ref="A6:A7"/>
    <mergeCell ref="A11:A13"/>
  </mergeCells>
  <printOptions/>
  <pageMargins left="0.787401575" right="0.787401575" top="0.49" bottom="0.984251969" header="0.34" footer="0.4921259845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3"/>
  </sheetPr>
  <dimension ref="A1:M40"/>
  <sheetViews>
    <sheetView zoomScalePageLayoutView="0" workbookViewId="0" topLeftCell="A1">
      <selection activeCell="A2" sqref="A2:M2"/>
    </sheetView>
  </sheetViews>
  <sheetFormatPr defaultColWidth="9.140625" defaultRowHeight="12.75"/>
  <cols>
    <col min="1" max="1" width="29.00390625" style="1" customWidth="1"/>
    <col min="2" max="2" width="17.28125" style="1" customWidth="1"/>
    <col min="3" max="12" width="9.140625" style="1" customWidth="1"/>
    <col min="13" max="13" width="12.7109375" style="1" customWidth="1"/>
    <col min="14" max="16384" width="9.140625" style="1" customWidth="1"/>
  </cols>
  <sheetData>
    <row r="1" ht="12.75">
      <c r="M1" s="135" t="s">
        <v>89</v>
      </c>
    </row>
    <row r="2" spans="1:13" ht="12.75">
      <c r="A2" s="165" t="s">
        <v>93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</row>
    <row r="3" ht="7.5" customHeight="1" thickBot="1"/>
    <row r="4" spans="1:13" ht="18" customHeight="1">
      <c r="A4" s="172" t="s">
        <v>26</v>
      </c>
      <c r="B4" s="170" t="s">
        <v>3</v>
      </c>
      <c r="C4" s="179"/>
      <c r="D4" s="179"/>
      <c r="E4" s="179"/>
      <c r="F4" s="179"/>
      <c r="G4" s="179"/>
      <c r="H4" s="179"/>
      <c r="I4" s="179"/>
      <c r="J4" s="179"/>
      <c r="K4" s="179"/>
      <c r="L4" s="198"/>
      <c r="M4" s="168" t="s">
        <v>18</v>
      </c>
    </row>
    <row r="5" spans="1:13" ht="18" customHeight="1" thickBot="1">
      <c r="A5" s="173"/>
      <c r="B5" s="171"/>
      <c r="C5" s="25" t="s">
        <v>10</v>
      </c>
      <c r="D5" s="25" t="s">
        <v>11</v>
      </c>
      <c r="E5" s="25" t="s">
        <v>12</v>
      </c>
      <c r="F5" s="25" t="s">
        <v>13</v>
      </c>
      <c r="G5" s="25" t="s">
        <v>14</v>
      </c>
      <c r="H5" s="25" t="s">
        <v>15</v>
      </c>
      <c r="I5" s="25" t="s">
        <v>16</v>
      </c>
      <c r="J5" s="25" t="s">
        <v>54</v>
      </c>
      <c r="K5" s="25" t="s">
        <v>55</v>
      </c>
      <c r="L5" s="110" t="s">
        <v>56</v>
      </c>
      <c r="M5" s="169"/>
    </row>
    <row r="6" spans="1:13" ht="16.5" customHeight="1">
      <c r="A6" s="172" t="s">
        <v>5</v>
      </c>
      <c r="B6" s="15" t="s">
        <v>9</v>
      </c>
      <c r="C6" s="28"/>
      <c r="D6" s="27">
        <v>90.8</v>
      </c>
      <c r="E6" s="27">
        <v>115.8</v>
      </c>
      <c r="F6" s="27">
        <v>137.9</v>
      </c>
      <c r="G6" s="27">
        <v>69.1</v>
      </c>
      <c r="H6" s="27">
        <v>103.4</v>
      </c>
      <c r="I6" s="27">
        <v>68.8</v>
      </c>
      <c r="J6" s="27">
        <v>146.8</v>
      </c>
      <c r="K6" s="27">
        <v>137.2</v>
      </c>
      <c r="L6" s="111"/>
      <c r="M6" s="39">
        <f aca="true" t="shared" si="0" ref="M6:M23">SUM(C6:L6)</f>
        <v>869.8</v>
      </c>
    </row>
    <row r="7" spans="1:13" ht="16.5" customHeight="1" thickBot="1">
      <c r="A7" s="180"/>
      <c r="B7" s="21" t="s">
        <v>2</v>
      </c>
      <c r="C7" s="37"/>
      <c r="D7" s="30">
        <v>15.4</v>
      </c>
      <c r="E7" s="30"/>
      <c r="F7" s="30"/>
      <c r="G7" s="30"/>
      <c r="H7" s="30"/>
      <c r="I7" s="30">
        <v>91.6</v>
      </c>
      <c r="J7" s="30"/>
      <c r="K7" s="30"/>
      <c r="L7" s="112"/>
      <c r="M7" s="44">
        <f t="shared" si="0"/>
        <v>107</v>
      </c>
    </row>
    <row r="8" spans="1:13" ht="16.5" customHeight="1" thickBot="1">
      <c r="A8" s="67" t="s">
        <v>23</v>
      </c>
      <c r="B8" s="11" t="s">
        <v>9</v>
      </c>
      <c r="C8" s="30"/>
      <c r="D8" s="30">
        <v>17.3</v>
      </c>
      <c r="E8" s="30">
        <v>5.1</v>
      </c>
      <c r="F8" s="30">
        <v>5.1</v>
      </c>
      <c r="G8" s="30">
        <v>5.1</v>
      </c>
      <c r="H8" s="30">
        <v>5.1</v>
      </c>
      <c r="I8" s="30">
        <v>7.6</v>
      </c>
      <c r="J8" s="30">
        <v>5.1</v>
      </c>
      <c r="K8" s="30">
        <v>5.1</v>
      </c>
      <c r="L8" s="112">
        <v>4.4</v>
      </c>
      <c r="M8" s="40">
        <f t="shared" si="0"/>
        <v>59.900000000000006</v>
      </c>
    </row>
    <row r="9" spans="1:13" ht="16.5" customHeight="1" thickBot="1">
      <c r="A9" s="68" t="s">
        <v>27</v>
      </c>
      <c r="B9" s="113" t="s">
        <v>1</v>
      </c>
      <c r="C9" s="114">
        <v>9.4</v>
      </c>
      <c r="D9" s="31">
        <v>20.5</v>
      </c>
      <c r="E9" s="31">
        <v>21.6</v>
      </c>
      <c r="F9" s="31">
        <v>20.5</v>
      </c>
      <c r="G9" s="31">
        <v>20.8</v>
      </c>
      <c r="H9" s="31">
        <v>20.5</v>
      </c>
      <c r="I9" s="30">
        <v>17.6</v>
      </c>
      <c r="J9" s="31">
        <v>20.5</v>
      </c>
      <c r="K9" s="31">
        <v>13.6</v>
      </c>
      <c r="L9" s="115">
        <v>3.9</v>
      </c>
      <c r="M9" s="41">
        <f t="shared" si="0"/>
        <v>168.9</v>
      </c>
    </row>
    <row r="10" spans="1:13" ht="16.5" customHeight="1" thickBot="1">
      <c r="A10" s="67" t="s">
        <v>4</v>
      </c>
      <c r="B10" s="24" t="s">
        <v>2</v>
      </c>
      <c r="C10" s="32"/>
      <c r="D10" s="32"/>
      <c r="E10" s="32"/>
      <c r="F10" s="32"/>
      <c r="G10" s="32"/>
      <c r="H10" s="32"/>
      <c r="I10" s="30"/>
      <c r="J10" s="32"/>
      <c r="K10" s="32"/>
      <c r="L10" s="116">
        <v>77.5</v>
      </c>
      <c r="M10" s="42">
        <f t="shared" si="0"/>
        <v>77.5</v>
      </c>
    </row>
    <row r="11" spans="1:13" ht="16.5" customHeight="1">
      <c r="A11" s="180" t="s">
        <v>20</v>
      </c>
      <c r="B11" s="18" t="s">
        <v>9</v>
      </c>
      <c r="C11" s="28">
        <v>8.8</v>
      </c>
      <c r="D11" s="28"/>
      <c r="E11" s="28">
        <v>47.6</v>
      </c>
      <c r="F11" s="28">
        <v>17.1</v>
      </c>
      <c r="G11" s="28">
        <v>51.7</v>
      </c>
      <c r="H11" s="28">
        <v>17.1</v>
      </c>
      <c r="I11" s="27">
        <v>2.3</v>
      </c>
      <c r="J11" s="28">
        <v>17.1</v>
      </c>
      <c r="K11" s="28">
        <v>34.2</v>
      </c>
      <c r="L11" s="117"/>
      <c r="M11" s="43">
        <f t="shared" si="0"/>
        <v>195.90000000000003</v>
      </c>
    </row>
    <row r="12" spans="1:13" ht="16.5" customHeight="1">
      <c r="A12" s="180"/>
      <c r="B12" s="17" t="s">
        <v>2</v>
      </c>
      <c r="C12" s="33"/>
      <c r="D12" s="31"/>
      <c r="E12" s="31"/>
      <c r="F12" s="31"/>
      <c r="G12" s="31">
        <v>17.4</v>
      </c>
      <c r="H12" s="31"/>
      <c r="I12" s="28"/>
      <c r="J12" s="31"/>
      <c r="K12" s="31"/>
      <c r="L12" s="115"/>
      <c r="M12" s="43">
        <f t="shared" si="0"/>
        <v>17.4</v>
      </c>
    </row>
    <row r="13" spans="1:13" ht="16.5" customHeight="1" thickBot="1">
      <c r="A13" s="180"/>
      <c r="B13" s="86" t="s">
        <v>38</v>
      </c>
      <c r="C13" s="118">
        <v>77.2</v>
      </c>
      <c r="D13" s="118"/>
      <c r="E13" s="118"/>
      <c r="F13" s="118">
        <v>8.9</v>
      </c>
      <c r="G13" s="118">
        <v>26</v>
      </c>
      <c r="H13" s="118">
        <v>43.4</v>
      </c>
      <c r="I13" s="30"/>
      <c r="J13" s="118"/>
      <c r="K13" s="118"/>
      <c r="L13" s="119"/>
      <c r="M13" s="88">
        <f t="shared" si="0"/>
        <v>155.5</v>
      </c>
    </row>
    <row r="14" spans="1:13" ht="16.5" customHeight="1">
      <c r="A14" s="181" t="s">
        <v>57</v>
      </c>
      <c r="B14" s="15" t="s">
        <v>9</v>
      </c>
      <c r="C14" s="27">
        <v>17.7</v>
      </c>
      <c r="D14" s="34"/>
      <c r="E14" s="27"/>
      <c r="F14" s="27"/>
      <c r="G14" s="27"/>
      <c r="H14" s="27"/>
      <c r="I14" s="27">
        <v>2.2</v>
      </c>
      <c r="J14" s="27"/>
      <c r="K14" s="27"/>
      <c r="L14" s="111">
        <v>8.8</v>
      </c>
      <c r="M14" s="43">
        <f t="shared" si="0"/>
        <v>28.7</v>
      </c>
    </row>
    <row r="15" spans="1:13" ht="16.5" customHeight="1">
      <c r="A15" s="182"/>
      <c r="B15" s="22" t="s">
        <v>1</v>
      </c>
      <c r="C15" s="29">
        <v>4</v>
      </c>
      <c r="D15" s="35"/>
      <c r="E15" s="29"/>
      <c r="F15" s="29"/>
      <c r="G15" s="29"/>
      <c r="H15" s="29"/>
      <c r="I15" s="28"/>
      <c r="J15" s="29"/>
      <c r="K15" s="29"/>
      <c r="L15" s="120">
        <v>115.5</v>
      </c>
      <c r="M15" s="43">
        <f t="shared" si="0"/>
        <v>119.5</v>
      </c>
    </row>
    <row r="16" spans="1:13" ht="16.5" customHeight="1" thickBot="1">
      <c r="A16" s="183"/>
      <c r="B16" s="11" t="s">
        <v>38</v>
      </c>
      <c r="C16" s="30">
        <v>29.3</v>
      </c>
      <c r="D16" s="30"/>
      <c r="E16" s="30"/>
      <c r="F16" s="30"/>
      <c r="G16" s="30"/>
      <c r="H16" s="30"/>
      <c r="I16" s="30"/>
      <c r="J16" s="30"/>
      <c r="K16" s="30"/>
      <c r="L16" s="112"/>
      <c r="M16" s="43">
        <f t="shared" si="0"/>
        <v>29.3</v>
      </c>
    </row>
    <row r="17" spans="1:13" ht="16.5" customHeight="1" thickBot="1">
      <c r="A17" s="67" t="s">
        <v>6</v>
      </c>
      <c r="B17" s="16" t="s">
        <v>9</v>
      </c>
      <c r="C17" s="32">
        <v>33</v>
      </c>
      <c r="D17" s="32">
        <v>47.5</v>
      </c>
      <c r="E17" s="32">
        <v>35.5</v>
      </c>
      <c r="F17" s="32">
        <v>35.5</v>
      </c>
      <c r="G17" s="32">
        <v>35.5</v>
      </c>
      <c r="H17" s="32">
        <v>35.5</v>
      </c>
      <c r="I17" s="30">
        <v>35.5</v>
      </c>
      <c r="J17" s="32">
        <v>35.5</v>
      </c>
      <c r="K17" s="32">
        <v>35.5</v>
      </c>
      <c r="L17" s="116">
        <v>6.7</v>
      </c>
      <c r="M17" s="42">
        <f t="shared" si="0"/>
        <v>335.7</v>
      </c>
    </row>
    <row r="18" spans="1:13" ht="16.5" customHeight="1" thickBot="1">
      <c r="A18" s="67" t="s">
        <v>7</v>
      </c>
      <c r="B18" s="16" t="s">
        <v>9</v>
      </c>
      <c r="C18" s="32">
        <v>3.3</v>
      </c>
      <c r="D18" s="32">
        <v>2.7</v>
      </c>
      <c r="E18" s="32">
        <v>18</v>
      </c>
      <c r="F18" s="32">
        <v>18</v>
      </c>
      <c r="G18" s="32">
        <v>18</v>
      </c>
      <c r="H18" s="32">
        <v>18</v>
      </c>
      <c r="I18" s="30">
        <v>18</v>
      </c>
      <c r="J18" s="32">
        <v>18</v>
      </c>
      <c r="K18" s="32">
        <v>18</v>
      </c>
      <c r="L18" s="116">
        <v>9.1</v>
      </c>
      <c r="M18" s="42">
        <f t="shared" si="0"/>
        <v>141.1</v>
      </c>
    </row>
    <row r="19" spans="1:13" ht="16.5" customHeight="1" thickBot="1">
      <c r="A19" s="68" t="s">
        <v>58</v>
      </c>
      <c r="B19" s="17" t="s">
        <v>22</v>
      </c>
      <c r="C19" s="31"/>
      <c r="D19" s="31">
        <v>21.6</v>
      </c>
      <c r="E19" s="31"/>
      <c r="F19" s="31"/>
      <c r="G19" s="31"/>
      <c r="H19" s="31"/>
      <c r="I19" s="30"/>
      <c r="J19" s="31"/>
      <c r="K19" s="31"/>
      <c r="L19" s="115"/>
      <c r="M19" s="42">
        <f t="shared" si="0"/>
        <v>21.6</v>
      </c>
    </row>
    <row r="20" spans="1:13" ht="16.5" customHeight="1">
      <c r="A20" s="172" t="s">
        <v>59</v>
      </c>
      <c r="B20" s="20" t="s">
        <v>9</v>
      </c>
      <c r="C20" s="36"/>
      <c r="D20" s="62">
        <v>47.8</v>
      </c>
      <c r="E20" s="62"/>
      <c r="F20" s="36"/>
      <c r="G20" s="36"/>
      <c r="H20" s="36"/>
      <c r="I20" s="27"/>
      <c r="J20" s="36"/>
      <c r="K20" s="36"/>
      <c r="L20" s="121"/>
      <c r="M20" s="43">
        <f t="shared" si="0"/>
        <v>47.8</v>
      </c>
    </row>
    <row r="21" spans="1:13" ht="16.5" customHeight="1" thickBot="1">
      <c r="A21" s="173"/>
      <c r="B21" s="21" t="s">
        <v>2</v>
      </c>
      <c r="C21" s="37"/>
      <c r="D21" s="63"/>
      <c r="E21" s="37"/>
      <c r="F21" s="37"/>
      <c r="G21" s="37"/>
      <c r="H21" s="37"/>
      <c r="I21" s="30"/>
      <c r="J21" s="37"/>
      <c r="K21" s="37"/>
      <c r="L21" s="122"/>
      <c r="M21" s="43">
        <f t="shared" si="0"/>
        <v>0</v>
      </c>
    </row>
    <row r="22" spans="1:13" ht="16.5" customHeight="1">
      <c r="A22" s="172" t="s">
        <v>60</v>
      </c>
      <c r="B22" s="15" t="s">
        <v>9</v>
      </c>
      <c r="C22" s="27"/>
      <c r="D22" s="27"/>
      <c r="E22" s="27"/>
      <c r="F22" s="27"/>
      <c r="G22" s="27"/>
      <c r="H22" s="27"/>
      <c r="I22" s="27"/>
      <c r="J22" s="27"/>
      <c r="K22" s="27"/>
      <c r="L22" s="111"/>
      <c r="M22" s="39">
        <f t="shared" si="0"/>
        <v>0</v>
      </c>
    </row>
    <row r="23" spans="1:13" ht="16.5" customHeight="1" thickBot="1">
      <c r="A23" s="173"/>
      <c r="B23" s="11" t="s">
        <v>22</v>
      </c>
      <c r="C23" s="30">
        <v>4.5</v>
      </c>
      <c r="D23" s="30"/>
      <c r="E23" s="30"/>
      <c r="F23" s="30"/>
      <c r="G23" s="30"/>
      <c r="H23" s="30"/>
      <c r="I23" s="30"/>
      <c r="J23" s="30"/>
      <c r="K23" s="30"/>
      <c r="L23" s="112"/>
      <c r="M23" s="44">
        <f t="shared" si="0"/>
        <v>4.5</v>
      </c>
    </row>
    <row r="24" spans="1:13" ht="18" customHeight="1" thickBot="1">
      <c r="A24" s="13" t="s">
        <v>19</v>
      </c>
      <c r="B24" s="14"/>
      <c r="C24" s="38">
        <f>SUM(C6:C23)</f>
        <v>187.20000000000002</v>
      </c>
      <c r="D24" s="38">
        <f>SUM(D6:D23)</f>
        <v>263.59999999999997</v>
      </c>
      <c r="E24" s="38">
        <f>SUM(E6:E23)</f>
        <v>243.6</v>
      </c>
      <c r="F24" s="38">
        <f>SUM(F6:F23)</f>
        <v>243</v>
      </c>
      <c r="G24" s="38">
        <f aca="true" t="shared" si="1" ref="G24:L24">SUM(G6:G22)</f>
        <v>243.6</v>
      </c>
      <c r="H24" s="38">
        <f t="shared" si="1"/>
        <v>243</v>
      </c>
      <c r="I24" s="38">
        <f t="shared" si="1"/>
        <v>243.59999999999997</v>
      </c>
      <c r="J24" s="38">
        <f t="shared" si="1"/>
        <v>243</v>
      </c>
      <c r="K24" s="38">
        <f t="shared" si="1"/>
        <v>243.59999999999997</v>
      </c>
      <c r="L24" s="123">
        <f t="shared" si="1"/>
        <v>225.89999999999998</v>
      </c>
      <c r="M24" s="40">
        <f>SUM(M6:M23)</f>
        <v>2380.1000000000004</v>
      </c>
    </row>
    <row r="25" ht="9" customHeight="1" thickBot="1"/>
    <row r="26" spans="1:13" ht="16.5" customHeight="1" thickBot="1">
      <c r="A26" s="174" t="s">
        <v>24</v>
      </c>
      <c r="B26" s="175"/>
      <c r="C26" s="60">
        <v>1.5</v>
      </c>
      <c r="D26" s="60">
        <v>14</v>
      </c>
      <c r="E26" s="60">
        <v>27.5</v>
      </c>
      <c r="F26" s="60">
        <v>27.5</v>
      </c>
      <c r="G26" s="60">
        <v>27.5</v>
      </c>
      <c r="H26" s="60">
        <v>27.5</v>
      </c>
      <c r="I26" s="60">
        <v>27.5</v>
      </c>
      <c r="J26" s="60">
        <v>27.5</v>
      </c>
      <c r="K26" s="60">
        <v>27.5</v>
      </c>
      <c r="L26" s="124">
        <v>35.85</v>
      </c>
      <c r="M26" s="97">
        <f aca="true" t="shared" si="2" ref="M26:M33">SUM(C26:L26)</f>
        <v>243.85</v>
      </c>
    </row>
    <row r="27" spans="1:13" ht="16.5" customHeight="1" thickBot="1">
      <c r="A27" s="184" t="s">
        <v>61</v>
      </c>
      <c r="B27" s="185"/>
      <c r="C27" s="98">
        <v>0</v>
      </c>
      <c r="D27" s="98">
        <v>7</v>
      </c>
      <c r="E27" s="98">
        <v>13</v>
      </c>
      <c r="F27" s="98">
        <v>13</v>
      </c>
      <c r="G27" s="98">
        <v>13</v>
      </c>
      <c r="H27" s="98">
        <v>13</v>
      </c>
      <c r="I27" s="98">
        <v>13</v>
      </c>
      <c r="J27" s="98">
        <v>13</v>
      </c>
      <c r="K27" s="98">
        <v>13</v>
      </c>
      <c r="L27" s="125">
        <v>13</v>
      </c>
      <c r="M27" s="72">
        <f t="shared" si="2"/>
        <v>111</v>
      </c>
    </row>
    <row r="28" spans="1:13" ht="16.5" customHeight="1" thickBot="1">
      <c r="A28" s="176" t="s">
        <v>25</v>
      </c>
      <c r="B28" s="177"/>
      <c r="C28" s="71">
        <v>0</v>
      </c>
      <c r="D28" s="71">
        <v>53</v>
      </c>
      <c r="E28" s="71">
        <v>1.3</v>
      </c>
      <c r="F28" s="71">
        <v>1.3</v>
      </c>
      <c r="G28" s="71">
        <v>1.3</v>
      </c>
      <c r="H28" s="71">
        <v>1.3</v>
      </c>
      <c r="I28" s="71">
        <v>1.3</v>
      </c>
      <c r="J28" s="71">
        <v>1.3</v>
      </c>
      <c r="K28" s="71">
        <v>1.3</v>
      </c>
      <c r="L28" s="126">
        <v>1.3</v>
      </c>
      <c r="M28" s="72">
        <f t="shared" si="2"/>
        <v>63.39999999999998</v>
      </c>
    </row>
    <row r="29" spans="1:13" ht="16.5" customHeight="1" thickBot="1">
      <c r="A29" s="186" t="s">
        <v>44</v>
      </c>
      <c r="B29" s="187"/>
      <c r="C29" s="100"/>
      <c r="D29" s="100">
        <v>24</v>
      </c>
      <c r="E29" s="100">
        <v>21.4</v>
      </c>
      <c r="F29" s="100">
        <v>23.4</v>
      </c>
      <c r="G29" s="100">
        <v>23.4</v>
      </c>
      <c r="H29" s="100">
        <v>21.4</v>
      </c>
      <c r="I29" s="100">
        <v>21.4</v>
      </c>
      <c r="J29" s="100">
        <v>23.4</v>
      </c>
      <c r="K29" s="100">
        <v>23.4</v>
      </c>
      <c r="L29" s="127">
        <v>57.6</v>
      </c>
      <c r="M29" s="101">
        <f t="shared" si="2"/>
        <v>239.4</v>
      </c>
    </row>
    <row r="30" spans="1:13" ht="16.5" customHeight="1">
      <c r="A30" s="190" t="s">
        <v>45</v>
      </c>
      <c r="B30" s="191"/>
      <c r="C30" s="61"/>
      <c r="D30" s="61"/>
      <c r="E30" s="61"/>
      <c r="F30" s="61"/>
      <c r="G30" s="61"/>
      <c r="H30" s="61"/>
      <c r="I30" s="61"/>
      <c r="J30" s="61"/>
      <c r="K30" s="61"/>
      <c r="L30" s="128">
        <v>52</v>
      </c>
      <c r="M30" s="102">
        <f t="shared" si="2"/>
        <v>52</v>
      </c>
    </row>
    <row r="31" spans="1:13" ht="16.5" customHeight="1" thickBot="1">
      <c r="A31" s="192" t="s">
        <v>46</v>
      </c>
      <c r="B31" s="193"/>
      <c r="C31" s="103"/>
      <c r="D31" s="103">
        <v>24</v>
      </c>
      <c r="E31" s="103">
        <v>21.4</v>
      </c>
      <c r="F31" s="103">
        <v>23.4</v>
      </c>
      <c r="G31" s="103">
        <v>23.4</v>
      </c>
      <c r="H31" s="103">
        <v>21.4</v>
      </c>
      <c r="I31" s="103">
        <v>21.4</v>
      </c>
      <c r="J31" s="103">
        <v>23.4</v>
      </c>
      <c r="K31" s="103">
        <v>23.4</v>
      </c>
      <c r="L31" s="129">
        <v>5.6</v>
      </c>
      <c r="M31" s="104">
        <f t="shared" si="2"/>
        <v>187.4</v>
      </c>
    </row>
    <row r="32" spans="1:13" ht="16.5" customHeight="1" thickBot="1">
      <c r="A32" s="194" t="s">
        <v>47</v>
      </c>
      <c r="B32" s="195"/>
      <c r="C32" s="56"/>
      <c r="D32" s="56">
        <v>45</v>
      </c>
      <c r="E32" s="56"/>
      <c r="F32" s="56"/>
      <c r="G32" s="56"/>
      <c r="H32" s="56"/>
      <c r="I32" s="56"/>
      <c r="J32" s="56"/>
      <c r="K32" s="56"/>
      <c r="L32" s="130"/>
      <c r="M32" s="66">
        <f t="shared" si="2"/>
        <v>45</v>
      </c>
    </row>
    <row r="33" spans="1:13" ht="16.5" customHeight="1" thickBot="1">
      <c r="A33" s="196" t="s">
        <v>48</v>
      </c>
      <c r="B33" s="197"/>
      <c r="C33" s="105">
        <v>27</v>
      </c>
      <c r="D33" s="105">
        <v>55</v>
      </c>
      <c r="E33" s="105">
        <v>40</v>
      </c>
      <c r="F33" s="105">
        <v>44</v>
      </c>
      <c r="G33" s="105">
        <v>46</v>
      </c>
      <c r="H33" s="105">
        <v>45</v>
      </c>
      <c r="I33" s="105">
        <v>47</v>
      </c>
      <c r="J33" s="105">
        <v>44</v>
      </c>
      <c r="K33" s="105">
        <v>42</v>
      </c>
      <c r="L33" s="131">
        <v>70</v>
      </c>
      <c r="M33" s="106">
        <f t="shared" si="2"/>
        <v>460</v>
      </c>
    </row>
    <row r="34" spans="1:13" s="45" customFormat="1" ht="18" customHeight="1" thickBot="1">
      <c r="A34" s="107"/>
      <c r="B34" s="52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7"/>
    </row>
    <row r="35" spans="1:13" ht="16.5" customHeight="1" thickBot="1">
      <c r="A35" s="166" t="s">
        <v>49</v>
      </c>
      <c r="B35" s="167"/>
      <c r="C35" s="56"/>
      <c r="D35" s="56"/>
      <c r="E35" s="56"/>
      <c r="F35" s="56"/>
      <c r="G35" s="56"/>
      <c r="H35" s="56"/>
      <c r="I35" s="56"/>
      <c r="J35" s="56"/>
      <c r="K35" s="56"/>
      <c r="L35" s="130" t="s">
        <v>62</v>
      </c>
      <c r="M35" s="66">
        <f>SUM(M36+M37)</f>
        <v>440.5</v>
      </c>
    </row>
    <row r="36" spans="1:13" ht="16.5" customHeight="1" thickBot="1">
      <c r="A36" s="50" t="s">
        <v>6</v>
      </c>
      <c r="B36" s="51" t="s">
        <v>9</v>
      </c>
      <c r="C36" s="31">
        <v>302.7</v>
      </c>
      <c r="D36" s="31"/>
      <c r="E36" s="31"/>
      <c r="F36" s="31"/>
      <c r="G36" s="31"/>
      <c r="H36" s="31"/>
      <c r="I36" s="31"/>
      <c r="J36" s="31"/>
      <c r="K36" s="31"/>
      <c r="L36" s="132"/>
      <c r="M36" s="58">
        <f>SUM(C36:L36)</f>
        <v>302.7</v>
      </c>
    </row>
    <row r="37" spans="1:13" ht="16.5" customHeight="1" thickBot="1">
      <c r="A37" s="49" t="s">
        <v>7</v>
      </c>
      <c r="B37" s="133" t="s">
        <v>9</v>
      </c>
      <c r="C37" s="32">
        <v>137.8</v>
      </c>
      <c r="D37" s="32"/>
      <c r="E37" s="32"/>
      <c r="F37" s="32"/>
      <c r="G37" s="32"/>
      <c r="H37" s="32"/>
      <c r="I37" s="32"/>
      <c r="J37" s="32"/>
      <c r="K37" s="32"/>
      <c r="L37" s="134"/>
      <c r="M37" s="59">
        <f>SUM(C37:L37)</f>
        <v>137.8</v>
      </c>
    </row>
    <row r="39" ht="14.25">
      <c r="A39" s="108" t="s">
        <v>51</v>
      </c>
    </row>
    <row r="40" spans="1:8" ht="14.25">
      <c r="A40" s="135" t="s">
        <v>63</v>
      </c>
      <c r="E40" s="136"/>
      <c r="G40" s="135">
        <v>345</v>
      </c>
      <c r="H40" s="137" t="s">
        <v>64</v>
      </c>
    </row>
  </sheetData>
  <sheetProtection/>
  <mergeCells count="19">
    <mergeCell ref="A28:B28"/>
    <mergeCell ref="A33:B33"/>
    <mergeCell ref="A35:B35"/>
    <mergeCell ref="A29:B29"/>
    <mergeCell ref="A30:B30"/>
    <mergeCell ref="A31:B31"/>
    <mergeCell ref="A32:B32"/>
    <mergeCell ref="A11:A13"/>
    <mergeCell ref="A14:A16"/>
    <mergeCell ref="A20:A21"/>
    <mergeCell ref="A22:A23"/>
    <mergeCell ref="A26:B26"/>
    <mergeCell ref="A27:B27"/>
    <mergeCell ref="A2:M2"/>
    <mergeCell ref="A4:A5"/>
    <mergeCell ref="B4:B5"/>
    <mergeCell ref="C4:L4"/>
    <mergeCell ref="M4:M5"/>
    <mergeCell ref="A6:A7"/>
  </mergeCells>
  <printOptions/>
  <pageMargins left="0.41" right="0.54" top="0.29" bottom="0.22" header="0.17" footer="0.17"/>
  <pageSetup horizontalDpi="600" verticalDpi="600" orientation="landscape" paperSize="9" scale="90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1"/>
  </sheetPr>
  <dimension ref="A1:M46"/>
  <sheetViews>
    <sheetView zoomScalePageLayoutView="0" workbookViewId="0" topLeftCell="A1">
      <selection activeCell="A2" sqref="A2:H2"/>
    </sheetView>
  </sheetViews>
  <sheetFormatPr defaultColWidth="9.140625" defaultRowHeight="12.75"/>
  <cols>
    <col min="1" max="1" width="29.00390625" style="1" customWidth="1"/>
    <col min="2" max="2" width="17.28125" style="1" customWidth="1"/>
    <col min="3" max="3" width="10.8515625" style="1" bestFit="1" customWidth="1"/>
    <col min="4" max="7" width="9.140625" style="1" customWidth="1"/>
    <col min="8" max="8" width="12.140625" style="1" customWidth="1"/>
    <col min="9" max="16384" width="9.140625" style="1" customWidth="1"/>
  </cols>
  <sheetData>
    <row r="1" ht="12.75">
      <c r="H1" s="135" t="s">
        <v>89</v>
      </c>
    </row>
    <row r="2" spans="1:13" ht="12.75">
      <c r="A2" s="165" t="s">
        <v>94</v>
      </c>
      <c r="B2" s="165"/>
      <c r="C2" s="165"/>
      <c r="D2" s="165"/>
      <c r="E2" s="165"/>
      <c r="F2" s="165"/>
      <c r="G2" s="165"/>
      <c r="H2" s="165"/>
      <c r="I2" s="109"/>
      <c r="J2" s="109"/>
      <c r="K2" s="109"/>
      <c r="L2" s="109"/>
      <c r="M2" s="109"/>
    </row>
    <row r="3" ht="13.5" thickBot="1"/>
    <row r="4" spans="1:8" ht="18" customHeight="1">
      <c r="A4" s="172" t="s">
        <v>26</v>
      </c>
      <c r="B4" s="170" t="s">
        <v>3</v>
      </c>
      <c r="C4" s="178" t="s">
        <v>17</v>
      </c>
      <c r="D4" s="179"/>
      <c r="E4" s="179"/>
      <c r="F4" s="179"/>
      <c r="G4" s="179"/>
      <c r="H4" s="168" t="s">
        <v>18</v>
      </c>
    </row>
    <row r="5" spans="1:8" ht="18" customHeight="1" thickBot="1">
      <c r="A5" s="173"/>
      <c r="B5" s="171"/>
      <c r="C5" s="138" t="s">
        <v>65</v>
      </c>
      <c r="D5" s="25" t="s">
        <v>11</v>
      </c>
      <c r="E5" s="25" t="s">
        <v>12</v>
      </c>
      <c r="F5" s="25" t="s">
        <v>13</v>
      </c>
      <c r="G5" s="25" t="s">
        <v>66</v>
      </c>
      <c r="H5" s="169"/>
    </row>
    <row r="6" spans="1:8" ht="16.5" customHeight="1">
      <c r="A6" s="172" t="s">
        <v>5</v>
      </c>
      <c r="B6" s="15" t="s">
        <v>9</v>
      </c>
      <c r="C6" s="139">
        <v>0</v>
      </c>
      <c r="D6" s="28">
        <v>13.8</v>
      </c>
      <c r="E6" s="27">
        <v>111.76</v>
      </c>
      <c r="F6" s="27">
        <v>114.34</v>
      </c>
      <c r="G6" s="27">
        <v>0</v>
      </c>
      <c r="H6" s="39">
        <f aca="true" t="shared" si="0" ref="H6:H25">SUM(C6:G6)</f>
        <v>239.9</v>
      </c>
    </row>
    <row r="7" spans="1:8" ht="16.5" customHeight="1">
      <c r="A7" s="180"/>
      <c r="B7" s="86" t="s">
        <v>2</v>
      </c>
      <c r="C7" s="139">
        <v>0</v>
      </c>
      <c r="D7" s="118">
        <v>0</v>
      </c>
      <c r="E7" s="31">
        <v>115.1</v>
      </c>
      <c r="F7" s="31">
        <v>124.33</v>
      </c>
      <c r="G7" s="31">
        <v>0</v>
      </c>
      <c r="H7" s="140">
        <f t="shared" si="0"/>
        <v>239.43</v>
      </c>
    </row>
    <row r="8" spans="1:8" ht="16.5" customHeight="1" thickBot="1">
      <c r="A8" s="79"/>
      <c r="B8" s="21" t="s">
        <v>67</v>
      </c>
      <c r="C8" s="141">
        <v>0</v>
      </c>
      <c r="D8" s="37">
        <v>76</v>
      </c>
      <c r="E8" s="37">
        <v>0</v>
      </c>
      <c r="F8" s="37">
        <v>0</v>
      </c>
      <c r="G8" s="37">
        <v>0</v>
      </c>
      <c r="H8" s="142">
        <f t="shared" si="0"/>
        <v>76</v>
      </c>
    </row>
    <row r="9" spans="1:8" ht="16.5" customHeight="1" thickBot="1">
      <c r="A9" s="67" t="s">
        <v>23</v>
      </c>
      <c r="B9" s="11" t="s">
        <v>9</v>
      </c>
      <c r="C9" s="143">
        <v>0</v>
      </c>
      <c r="D9" s="30">
        <v>0</v>
      </c>
      <c r="E9" s="30">
        <v>0</v>
      </c>
      <c r="F9" s="30">
        <v>0</v>
      </c>
      <c r="G9" s="30">
        <v>0</v>
      </c>
      <c r="H9" s="40">
        <f t="shared" si="0"/>
        <v>0</v>
      </c>
    </row>
    <row r="10" spans="1:8" ht="16.5" customHeight="1" thickBot="1">
      <c r="A10" s="68" t="s">
        <v>27</v>
      </c>
      <c r="B10" s="16" t="s">
        <v>1</v>
      </c>
      <c r="C10" s="143">
        <v>0</v>
      </c>
      <c r="D10" s="31">
        <v>25.3</v>
      </c>
      <c r="E10" s="31">
        <v>6.77</v>
      </c>
      <c r="F10" s="31">
        <v>6.77</v>
      </c>
      <c r="G10" s="31">
        <v>0</v>
      </c>
      <c r="H10" s="41">
        <f t="shared" si="0"/>
        <v>38.84</v>
      </c>
    </row>
    <row r="11" spans="1:8" ht="16.5" customHeight="1" thickBot="1">
      <c r="A11" s="67" t="s">
        <v>4</v>
      </c>
      <c r="B11" s="24" t="s">
        <v>9</v>
      </c>
      <c r="C11" s="144">
        <v>0</v>
      </c>
      <c r="D11" s="32">
        <v>0</v>
      </c>
      <c r="E11" s="32">
        <v>0</v>
      </c>
      <c r="F11" s="32">
        <v>0</v>
      </c>
      <c r="G11" s="32">
        <v>0</v>
      </c>
      <c r="H11" s="42">
        <f t="shared" si="0"/>
        <v>0</v>
      </c>
    </row>
    <row r="12" spans="1:8" ht="16.5" customHeight="1">
      <c r="A12" s="180" t="s">
        <v>20</v>
      </c>
      <c r="B12" s="18" t="s">
        <v>9</v>
      </c>
      <c r="C12" s="145">
        <v>0</v>
      </c>
      <c r="D12" s="28">
        <v>13.7</v>
      </c>
      <c r="E12" s="28">
        <v>0</v>
      </c>
      <c r="F12" s="28">
        <v>0</v>
      </c>
      <c r="G12" s="28">
        <v>0</v>
      </c>
      <c r="H12" s="43">
        <f t="shared" si="0"/>
        <v>13.7</v>
      </c>
    </row>
    <row r="13" spans="1:8" ht="16.5" customHeight="1">
      <c r="A13" s="180"/>
      <c r="B13" s="22" t="s">
        <v>1</v>
      </c>
      <c r="C13" s="139">
        <v>0</v>
      </c>
      <c r="D13" s="29">
        <v>7</v>
      </c>
      <c r="E13" s="29">
        <v>0</v>
      </c>
      <c r="F13" s="29">
        <v>0</v>
      </c>
      <c r="G13" s="29">
        <v>0</v>
      </c>
      <c r="H13" s="43">
        <f t="shared" si="0"/>
        <v>7</v>
      </c>
    </row>
    <row r="14" spans="1:8" ht="16.5" customHeight="1">
      <c r="A14" s="180"/>
      <c r="B14" s="17" t="s">
        <v>2</v>
      </c>
      <c r="C14" s="139">
        <v>0</v>
      </c>
      <c r="D14" s="33">
        <v>0</v>
      </c>
      <c r="E14" s="31">
        <v>0</v>
      </c>
      <c r="F14" s="31">
        <v>0</v>
      </c>
      <c r="G14" s="31">
        <v>0</v>
      </c>
      <c r="H14" s="43">
        <f t="shared" si="0"/>
        <v>0</v>
      </c>
    </row>
    <row r="15" spans="1:8" ht="16.5" customHeight="1" thickBot="1">
      <c r="A15" s="180"/>
      <c r="B15" s="86" t="s">
        <v>38</v>
      </c>
      <c r="C15" s="146">
        <v>0</v>
      </c>
      <c r="D15" s="118">
        <v>27.7</v>
      </c>
      <c r="E15" s="118">
        <v>0</v>
      </c>
      <c r="F15" s="118">
        <v>0</v>
      </c>
      <c r="G15" s="37">
        <v>0</v>
      </c>
      <c r="H15" s="44">
        <f t="shared" si="0"/>
        <v>27.7</v>
      </c>
    </row>
    <row r="16" spans="1:8" ht="16.5" customHeight="1">
      <c r="A16" s="181" t="s">
        <v>39</v>
      </c>
      <c r="B16" s="15" t="s">
        <v>9</v>
      </c>
      <c r="C16" s="10">
        <v>0</v>
      </c>
      <c r="D16" s="27">
        <v>13.8</v>
      </c>
      <c r="E16" s="34">
        <v>0</v>
      </c>
      <c r="F16" s="27">
        <v>0</v>
      </c>
      <c r="G16" s="27">
        <v>0</v>
      </c>
      <c r="H16" s="43">
        <f t="shared" si="0"/>
        <v>13.8</v>
      </c>
    </row>
    <row r="17" spans="1:8" ht="16.5" customHeight="1">
      <c r="A17" s="182"/>
      <c r="B17" s="22" t="s">
        <v>1</v>
      </c>
      <c r="C17" s="147">
        <v>0</v>
      </c>
      <c r="D17" s="29">
        <v>0</v>
      </c>
      <c r="E17" s="35">
        <v>0</v>
      </c>
      <c r="F17" s="29">
        <v>0</v>
      </c>
      <c r="G17" s="29">
        <v>0</v>
      </c>
      <c r="H17" s="43">
        <f t="shared" si="0"/>
        <v>0</v>
      </c>
    </row>
    <row r="18" spans="1:8" ht="16.5" customHeight="1" thickBot="1">
      <c r="A18" s="183"/>
      <c r="B18" s="11" t="s">
        <v>38</v>
      </c>
      <c r="C18" s="148">
        <v>0</v>
      </c>
      <c r="D18" s="30">
        <v>0</v>
      </c>
      <c r="E18" s="30">
        <v>0</v>
      </c>
      <c r="F18" s="30">
        <v>0</v>
      </c>
      <c r="G18" s="30">
        <v>0</v>
      </c>
      <c r="H18" s="43">
        <f t="shared" si="0"/>
        <v>0</v>
      </c>
    </row>
    <row r="19" spans="1:8" ht="16.5" customHeight="1" thickBot="1">
      <c r="A19" s="67" t="s">
        <v>6</v>
      </c>
      <c r="B19" s="16" t="s">
        <v>1</v>
      </c>
      <c r="C19" s="6">
        <v>0</v>
      </c>
      <c r="D19" s="32">
        <v>52.05</v>
      </c>
      <c r="E19" s="32">
        <v>44.84</v>
      </c>
      <c r="F19" s="32">
        <v>44.84</v>
      </c>
      <c r="G19" s="32">
        <v>0</v>
      </c>
      <c r="H19" s="42">
        <f t="shared" si="0"/>
        <v>141.73000000000002</v>
      </c>
    </row>
    <row r="20" spans="1:8" ht="16.5" customHeight="1" thickBot="1">
      <c r="A20" s="67" t="s">
        <v>7</v>
      </c>
      <c r="B20" s="16" t="s">
        <v>1</v>
      </c>
      <c r="C20" s="6">
        <v>0</v>
      </c>
      <c r="D20" s="32">
        <v>0</v>
      </c>
      <c r="E20" s="32">
        <v>7.66</v>
      </c>
      <c r="F20" s="32">
        <v>7.6</v>
      </c>
      <c r="G20" s="32">
        <v>8</v>
      </c>
      <c r="H20" s="42">
        <f t="shared" si="0"/>
        <v>23.259999999999998</v>
      </c>
    </row>
    <row r="21" spans="1:8" ht="16.5" customHeight="1" thickBot="1">
      <c r="A21" s="68" t="s">
        <v>0</v>
      </c>
      <c r="B21" s="17" t="s">
        <v>22</v>
      </c>
      <c r="C21" s="149">
        <v>0</v>
      </c>
      <c r="D21" s="31">
        <v>18.3</v>
      </c>
      <c r="E21" s="31">
        <v>0</v>
      </c>
      <c r="F21" s="31">
        <v>0</v>
      </c>
      <c r="G21" s="31">
        <v>0</v>
      </c>
      <c r="H21" s="42">
        <f t="shared" si="0"/>
        <v>18.3</v>
      </c>
    </row>
    <row r="22" spans="1:8" ht="16.5" customHeight="1">
      <c r="A22" s="172" t="s">
        <v>21</v>
      </c>
      <c r="B22" s="20" t="s">
        <v>1</v>
      </c>
      <c r="C22" s="150">
        <v>0</v>
      </c>
      <c r="D22" s="36">
        <v>0</v>
      </c>
      <c r="E22" s="62">
        <v>0</v>
      </c>
      <c r="F22" s="62">
        <v>0</v>
      </c>
      <c r="G22" s="36">
        <v>0</v>
      </c>
      <c r="H22" s="43">
        <f t="shared" si="0"/>
        <v>0</v>
      </c>
    </row>
    <row r="23" spans="1:8" ht="16.5" customHeight="1" thickBot="1">
      <c r="A23" s="173"/>
      <c r="B23" s="21" t="s">
        <v>2</v>
      </c>
      <c r="C23" s="146">
        <v>0</v>
      </c>
      <c r="D23" s="37">
        <v>0</v>
      </c>
      <c r="E23" s="63">
        <v>0</v>
      </c>
      <c r="F23" s="37">
        <v>0</v>
      </c>
      <c r="G23" s="37">
        <v>0</v>
      </c>
      <c r="H23" s="43">
        <f t="shared" si="0"/>
        <v>0</v>
      </c>
    </row>
    <row r="24" spans="1:8" ht="16.5" customHeight="1">
      <c r="A24" s="172" t="s">
        <v>8</v>
      </c>
      <c r="B24" s="15" t="s">
        <v>9</v>
      </c>
      <c r="C24" s="10">
        <v>2.4</v>
      </c>
      <c r="D24" s="27">
        <v>0</v>
      </c>
      <c r="E24" s="27">
        <v>0</v>
      </c>
      <c r="F24" s="27">
        <v>0</v>
      </c>
      <c r="G24" s="27">
        <v>0</v>
      </c>
      <c r="H24" s="39">
        <f t="shared" si="0"/>
        <v>2.4</v>
      </c>
    </row>
    <row r="25" spans="1:8" ht="16.5" customHeight="1" thickBot="1">
      <c r="A25" s="173"/>
      <c r="B25" s="11" t="s">
        <v>22</v>
      </c>
      <c r="C25" s="8">
        <v>0</v>
      </c>
      <c r="D25" s="30">
        <v>0</v>
      </c>
      <c r="E25" s="30">
        <v>0</v>
      </c>
      <c r="F25" s="30">
        <v>0</v>
      </c>
      <c r="G25" s="30">
        <v>0</v>
      </c>
      <c r="H25" s="44">
        <f t="shared" si="0"/>
        <v>0</v>
      </c>
    </row>
    <row r="26" spans="1:8" ht="18" customHeight="1" thickBot="1">
      <c r="A26" s="13" t="s">
        <v>19</v>
      </c>
      <c r="B26" s="14"/>
      <c r="C26" s="13">
        <f aca="true" t="shared" si="1" ref="C26:H26">SUM(C6:C25)</f>
        <v>2.4</v>
      </c>
      <c r="D26" s="38">
        <f t="shared" si="1"/>
        <v>247.64999999999998</v>
      </c>
      <c r="E26" s="38">
        <f t="shared" si="1"/>
        <v>286.13000000000005</v>
      </c>
      <c r="F26" s="38">
        <f t="shared" si="1"/>
        <v>297.88000000000005</v>
      </c>
      <c r="G26" s="38">
        <f t="shared" si="1"/>
        <v>8</v>
      </c>
      <c r="H26" s="40">
        <f t="shared" si="1"/>
        <v>842.0600000000001</v>
      </c>
    </row>
    <row r="27" ht="9" customHeight="1" thickBot="1"/>
    <row r="28" spans="1:8" ht="16.5" customHeight="1" thickBot="1">
      <c r="A28" s="174" t="s">
        <v>24</v>
      </c>
      <c r="B28" s="175"/>
      <c r="C28" s="65">
        <v>0</v>
      </c>
      <c r="D28" s="60">
        <v>37.7</v>
      </c>
      <c r="E28" s="60">
        <v>57.8</v>
      </c>
      <c r="F28" s="60">
        <v>59.3</v>
      </c>
      <c r="G28" s="60">
        <v>2</v>
      </c>
      <c r="H28" s="97">
        <f aca="true" t="shared" si="2" ref="H28:H34">SUM(C28:G28)</f>
        <v>156.8</v>
      </c>
    </row>
    <row r="29" spans="1:8" ht="16.5" customHeight="1" thickBot="1">
      <c r="A29" s="184" t="s">
        <v>25</v>
      </c>
      <c r="B29" s="185"/>
      <c r="C29" s="151">
        <v>0</v>
      </c>
      <c r="D29" s="98">
        <v>21.08</v>
      </c>
      <c r="E29" s="98">
        <v>7.1</v>
      </c>
      <c r="F29" s="98">
        <v>5.68</v>
      </c>
      <c r="G29" s="98">
        <v>0</v>
      </c>
      <c r="H29" s="99">
        <f t="shared" si="2"/>
        <v>33.86</v>
      </c>
    </row>
    <row r="30" spans="1:8" ht="16.5" customHeight="1" thickBot="1">
      <c r="A30" s="186" t="s">
        <v>44</v>
      </c>
      <c r="B30" s="187"/>
      <c r="C30" s="152">
        <f>SUM(C31:C32)</f>
        <v>0</v>
      </c>
      <c r="D30" s="152">
        <v>21.78</v>
      </c>
      <c r="E30" s="152">
        <v>34.19</v>
      </c>
      <c r="F30" s="152">
        <v>35.64</v>
      </c>
      <c r="G30" s="152">
        <f>SUM(G31:G32)</f>
        <v>0</v>
      </c>
      <c r="H30" s="101">
        <f t="shared" si="2"/>
        <v>91.61</v>
      </c>
    </row>
    <row r="31" spans="1:8" ht="16.5" customHeight="1">
      <c r="A31" s="190" t="s">
        <v>45</v>
      </c>
      <c r="B31" s="191"/>
      <c r="C31" s="153">
        <v>0</v>
      </c>
      <c r="D31" s="61">
        <v>0</v>
      </c>
      <c r="E31" s="153">
        <v>0</v>
      </c>
      <c r="F31" s="153">
        <v>0</v>
      </c>
      <c r="G31" s="153">
        <v>0</v>
      </c>
      <c r="H31" s="102">
        <f t="shared" si="2"/>
        <v>0</v>
      </c>
    </row>
    <row r="32" spans="1:8" ht="16.5" customHeight="1" thickBot="1">
      <c r="A32" s="192" t="s">
        <v>46</v>
      </c>
      <c r="B32" s="193"/>
      <c r="C32" s="154">
        <v>0</v>
      </c>
      <c r="D32" s="103">
        <v>21.78</v>
      </c>
      <c r="E32" s="103">
        <v>34.19</v>
      </c>
      <c r="F32" s="103">
        <v>35.64</v>
      </c>
      <c r="G32" s="103">
        <v>0</v>
      </c>
      <c r="H32" s="104">
        <f t="shared" si="2"/>
        <v>91.61</v>
      </c>
    </row>
    <row r="33" spans="1:8" ht="16.5" customHeight="1" thickBot="1">
      <c r="A33" s="194" t="s">
        <v>47</v>
      </c>
      <c r="B33" s="195"/>
      <c r="C33" s="155"/>
      <c r="D33" s="56"/>
      <c r="E33" s="56"/>
      <c r="F33" s="56"/>
      <c r="G33" s="56"/>
      <c r="H33" s="66">
        <f t="shared" si="2"/>
        <v>0</v>
      </c>
    </row>
    <row r="34" spans="1:8" ht="16.5" customHeight="1" thickBot="1">
      <c r="A34" s="196" t="s">
        <v>48</v>
      </c>
      <c r="B34" s="197"/>
      <c r="C34" s="156">
        <v>0</v>
      </c>
      <c r="D34" s="105">
        <v>1</v>
      </c>
      <c r="E34" s="105">
        <v>5</v>
      </c>
      <c r="F34" s="105">
        <v>8</v>
      </c>
      <c r="G34" s="105">
        <v>5</v>
      </c>
      <c r="H34" s="106">
        <f t="shared" si="2"/>
        <v>19</v>
      </c>
    </row>
    <row r="35" spans="1:8" s="45" customFormat="1" ht="18" customHeight="1" thickBot="1">
      <c r="A35" s="107"/>
      <c r="B35" s="52"/>
      <c r="C35" s="48"/>
      <c r="D35" s="46"/>
      <c r="E35" s="46"/>
      <c r="F35" s="46"/>
      <c r="G35" s="46"/>
      <c r="H35" s="47"/>
    </row>
    <row r="36" spans="1:8" ht="16.5" customHeight="1" thickBot="1">
      <c r="A36" s="166" t="s">
        <v>49</v>
      </c>
      <c r="B36" s="167"/>
      <c r="C36" s="57"/>
      <c r="D36" s="56"/>
      <c r="E36" s="56"/>
      <c r="F36" s="56"/>
      <c r="G36" s="56"/>
      <c r="H36" s="66">
        <f>SUM(C36:G36)</f>
        <v>0</v>
      </c>
    </row>
    <row r="38" ht="12.75">
      <c r="A38" s="1" t="s">
        <v>68</v>
      </c>
    </row>
    <row r="39" spans="1:2" ht="12.75">
      <c r="A39" s="1" t="s">
        <v>69</v>
      </c>
      <c r="B39" s="1" t="s">
        <v>70</v>
      </c>
    </row>
    <row r="40" spans="1:2" ht="12.75">
      <c r="A40" s="1" t="s">
        <v>71</v>
      </c>
      <c r="B40" s="1" t="s">
        <v>72</v>
      </c>
    </row>
    <row r="41" spans="1:2" ht="12.75">
      <c r="A41" s="1" t="s">
        <v>73</v>
      </c>
      <c r="B41" s="1" t="s">
        <v>70</v>
      </c>
    </row>
    <row r="42" spans="1:2" ht="12.75">
      <c r="A42" s="1" t="s">
        <v>74</v>
      </c>
      <c r="B42" s="1" t="s">
        <v>75</v>
      </c>
    </row>
    <row r="43" spans="1:2" ht="12.75">
      <c r="A43" s="1" t="s">
        <v>76</v>
      </c>
      <c r="B43" s="1" t="s">
        <v>72</v>
      </c>
    </row>
    <row r="44" spans="1:2" ht="12.75">
      <c r="A44" s="1" t="s">
        <v>77</v>
      </c>
      <c r="B44" s="1" t="s">
        <v>75</v>
      </c>
    </row>
    <row r="45" spans="1:2" ht="12.75">
      <c r="A45" s="1" t="s">
        <v>78</v>
      </c>
      <c r="B45" s="1" t="s">
        <v>75</v>
      </c>
    </row>
    <row r="46" ht="12.75">
      <c r="A46" s="1" t="s">
        <v>79</v>
      </c>
    </row>
  </sheetData>
  <sheetProtection/>
  <mergeCells count="18">
    <mergeCell ref="A30:B30"/>
    <mergeCell ref="A36:B36"/>
    <mergeCell ref="A31:B31"/>
    <mergeCell ref="A32:B32"/>
    <mergeCell ref="A33:B33"/>
    <mergeCell ref="A34:B34"/>
    <mergeCell ref="A12:A15"/>
    <mergeCell ref="A16:A18"/>
    <mergeCell ref="A22:A23"/>
    <mergeCell ref="A24:A25"/>
    <mergeCell ref="A28:B28"/>
    <mergeCell ref="A29:B29"/>
    <mergeCell ref="A2:H2"/>
    <mergeCell ref="A4:A5"/>
    <mergeCell ref="B4:B5"/>
    <mergeCell ref="C4:G4"/>
    <mergeCell ref="H4:H5"/>
    <mergeCell ref="A6:A7"/>
  </mergeCells>
  <printOptions/>
  <pageMargins left="0.35" right="0.19" top="0.51" bottom="0.984251969" header="0.35" footer="0.4921259845"/>
  <pageSetup horizontalDpi="600" verticalDpi="600" orientation="portrait" paperSize="9" scale="90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1"/>
  </sheetPr>
  <dimension ref="A1:H4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9.00390625" style="1" customWidth="1"/>
    <col min="2" max="2" width="17.28125" style="1" customWidth="1"/>
    <col min="3" max="5" width="9.140625" style="1" customWidth="1"/>
    <col min="6" max="6" width="12.140625" style="1" customWidth="1"/>
    <col min="7" max="16384" width="9.140625" style="1" customWidth="1"/>
  </cols>
  <sheetData>
    <row r="1" ht="12.75">
      <c r="F1" s="135" t="s">
        <v>89</v>
      </c>
    </row>
    <row r="2" spans="1:8" ht="12.75">
      <c r="A2" s="165" t="s">
        <v>95</v>
      </c>
      <c r="B2" s="165"/>
      <c r="C2" s="165"/>
      <c r="D2" s="165"/>
      <c r="E2" s="165"/>
      <c r="F2" s="165"/>
      <c r="G2" s="109"/>
      <c r="H2" s="109"/>
    </row>
    <row r="3" ht="13.5" thickBot="1"/>
    <row r="4" spans="1:6" ht="18" customHeight="1">
      <c r="A4" s="172" t="s">
        <v>26</v>
      </c>
      <c r="B4" s="199" t="s">
        <v>3</v>
      </c>
      <c r="C4" s="178" t="s">
        <v>80</v>
      </c>
      <c r="D4" s="179"/>
      <c r="E4" s="179"/>
      <c r="F4" s="201" t="s">
        <v>18</v>
      </c>
    </row>
    <row r="5" spans="1:6" ht="18" customHeight="1" thickBot="1">
      <c r="A5" s="173"/>
      <c r="B5" s="200"/>
      <c r="C5" s="55" t="s">
        <v>11</v>
      </c>
      <c r="D5" s="25" t="s">
        <v>12</v>
      </c>
      <c r="E5" s="25" t="s">
        <v>13</v>
      </c>
      <c r="F5" s="202"/>
    </row>
    <row r="6" spans="1:6" ht="16.5" customHeight="1">
      <c r="A6" s="172" t="s">
        <v>5</v>
      </c>
      <c r="B6" s="15" t="s">
        <v>9</v>
      </c>
      <c r="C6" s="157">
        <v>0</v>
      </c>
      <c r="D6" s="27">
        <v>27.12</v>
      </c>
      <c r="E6" s="27">
        <v>0</v>
      </c>
      <c r="F6" s="158">
        <f aca="true" t="shared" si="0" ref="F6:F25">SUM(C6:E6)</f>
        <v>27.12</v>
      </c>
    </row>
    <row r="7" spans="1:6" ht="16.5" customHeight="1">
      <c r="A7" s="180"/>
      <c r="B7" s="22" t="s">
        <v>1</v>
      </c>
      <c r="C7" s="159">
        <v>6.6</v>
      </c>
      <c r="D7" s="29">
        <v>0</v>
      </c>
      <c r="E7" s="29">
        <v>0</v>
      </c>
      <c r="F7" s="43">
        <f t="shared" si="0"/>
        <v>6.6</v>
      </c>
    </row>
    <row r="8" spans="1:6" ht="16.5" customHeight="1" thickBot="1">
      <c r="A8" s="180"/>
      <c r="B8" s="21" t="s">
        <v>2</v>
      </c>
      <c r="C8" s="160">
        <v>15.5</v>
      </c>
      <c r="D8" s="30">
        <v>107.27</v>
      </c>
      <c r="E8" s="30">
        <v>71.23</v>
      </c>
      <c r="F8" s="44">
        <f t="shared" si="0"/>
        <v>194</v>
      </c>
    </row>
    <row r="9" spans="1:6" ht="16.5" customHeight="1" thickBot="1">
      <c r="A9" s="67" t="s">
        <v>23</v>
      </c>
      <c r="B9" s="11" t="s">
        <v>81</v>
      </c>
      <c r="C9" s="144">
        <v>13.76</v>
      </c>
      <c r="D9" s="30">
        <v>0</v>
      </c>
      <c r="E9" s="30">
        <v>3.32</v>
      </c>
      <c r="F9" s="40">
        <f t="shared" si="0"/>
        <v>17.08</v>
      </c>
    </row>
    <row r="10" spans="1:6" ht="16.5" customHeight="1" thickBot="1">
      <c r="A10" s="68" t="s">
        <v>27</v>
      </c>
      <c r="B10" s="16" t="s">
        <v>1</v>
      </c>
      <c r="C10" s="159">
        <v>14.28</v>
      </c>
      <c r="D10" s="31">
        <v>8.49</v>
      </c>
      <c r="E10" s="31">
        <v>5.56</v>
      </c>
      <c r="F10" s="41">
        <f t="shared" si="0"/>
        <v>28.33</v>
      </c>
    </row>
    <row r="11" spans="1:6" ht="16.5" customHeight="1" thickBot="1">
      <c r="A11" s="67" t="s">
        <v>4</v>
      </c>
      <c r="B11" s="24" t="s">
        <v>2</v>
      </c>
      <c r="C11" s="143">
        <v>0</v>
      </c>
      <c r="D11" s="32">
        <v>0</v>
      </c>
      <c r="E11" s="32">
        <v>56.38</v>
      </c>
      <c r="F11" s="42">
        <f t="shared" si="0"/>
        <v>56.38</v>
      </c>
    </row>
    <row r="12" spans="1:6" ht="16.5" customHeight="1">
      <c r="A12" s="180" t="s">
        <v>20</v>
      </c>
      <c r="B12" s="18" t="s">
        <v>9</v>
      </c>
      <c r="C12" s="157">
        <v>0</v>
      </c>
      <c r="D12" s="28">
        <v>8.26</v>
      </c>
      <c r="E12" s="28">
        <v>0</v>
      </c>
      <c r="F12" s="43">
        <f t="shared" si="0"/>
        <v>8.26</v>
      </c>
    </row>
    <row r="13" spans="1:6" ht="16.5" customHeight="1">
      <c r="A13" s="180"/>
      <c r="B13" s="17" t="s">
        <v>2</v>
      </c>
      <c r="C13" s="161">
        <v>0</v>
      </c>
      <c r="D13" s="31">
        <v>0</v>
      </c>
      <c r="E13" s="31">
        <v>0</v>
      </c>
      <c r="F13" s="43">
        <f t="shared" si="0"/>
        <v>0</v>
      </c>
    </row>
    <row r="14" spans="1:6" ht="16.5" customHeight="1" thickBot="1">
      <c r="A14" s="180"/>
      <c r="B14" s="86" t="s">
        <v>82</v>
      </c>
      <c r="C14" s="141">
        <v>76.17</v>
      </c>
      <c r="D14" s="118">
        <v>0</v>
      </c>
      <c r="E14" s="118">
        <v>0</v>
      </c>
      <c r="F14" s="44">
        <f t="shared" si="0"/>
        <v>76.17</v>
      </c>
    </row>
    <row r="15" spans="1:6" ht="16.5" customHeight="1">
      <c r="A15" s="181" t="s">
        <v>39</v>
      </c>
      <c r="B15" s="15" t="s">
        <v>9</v>
      </c>
      <c r="C15" s="145">
        <v>0</v>
      </c>
      <c r="D15" s="34">
        <v>0</v>
      </c>
      <c r="E15" s="27">
        <v>0</v>
      </c>
      <c r="F15" s="43">
        <f t="shared" si="0"/>
        <v>0</v>
      </c>
    </row>
    <row r="16" spans="1:6" ht="16.5" customHeight="1">
      <c r="A16" s="182"/>
      <c r="B16" s="22" t="s">
        <v>1</v>
      </c>
      <c r="C16" s="139">
        <v>0</v>
      </c>
      <c r="D16" s="35">
        <v>0</v>
      </c>
      <c r="E16" s="29">
        <v>0</v>
      </c>
      <c r="F16" s="43">
        <f t="shared" si="0"/>
        <v>0</v>
      </c>
    </row>
    <row r="17" spans="1:6" ht="16.5" customHeight="1">
      <c r="A17" s="182"/>
      <c r="B17" s="17" t="s">
        <v>38</v>
      </c>
      <c r="C17" s="159">
        <v>0</v>
      </c>
      <c r="D17" s="31">
        <v>0</v>
      </c>
      <c r="E17" s="31">
        <v>0</v>
      </c>
      <c r="F17" s="162">
        <f t="shared" si="0"/>
        <v>0</v>
      </c>
    </row>
    <row r="18" spans="1:6" ht="16.5" customHeight="1" thickBot="1">
      <c r="A18" s="80"/>
      <c r="B18" s="21" t="s">
        <v>2</v>
      </c>
      <c r="C18" s="160">
        <v>13.95</v>
      </c>
      <c r="D18" s="37">
        <v>0</v>
      </c>
      <c r="E18" s="37">
        <v>0</v>
      </c>
      <c r="F18" s="41">
        <f t="shared" si="0"/>
        <v>13.95</v>
      </c>
    </row>
    <row r="19" spans="1:6" ht="16.5" customHeight="1" thickBot="1">
      <c r="A19" s="67" t="s">
        <v>6</v>
      </c>
      <c r="B19" s="16" t="s">
        <v>1</v>
      </c>
      <c r="C19" s="143">
        <v>20.44</v>
      </c>
      <c r="D19" s="32">
        <v>39.55</v>
      </c>
      <c r="E19" s="32">
        <v>32.9</v>
      </c>
      <c r="F19" s="42">
        <f t="shared" si="0"/>
        <v>92.88999999999999</v>
      </c>
    </row>
    <row r="20" spans="1:6" ht="16.5" customHeight="1" thickBot="1">
      <c r="A20" s="67" t="s">
        <v>7</v>
      </c>
      <c r="B20" s="16" t="s">
        <v>1</v>
      </c>
      <c r="C20" s="143">
        <v>0</v>
      </c>
      <c r="D20" s="32">
        <v>7.21</v>
      </c>
      <c r="E20" s="32">
        <v>7.21</v>
      </c>
      <c r="F20" s="42">
        <f t="shared" si="0"/>
        <v>14.42</v>
      </c>
    </row>
    <row r="21" spans="1:6" ht="16.5" customHeight="1" thickBot="1">
      <c r="A21" s="68" t="s">
        <v>0</v>
      </c>
      <c r="B21" s="17" t="s">
        <v>22</v>
      </c>
      <c r="C21" s="159">
        <v>0</v>
      </c>
      <c r="D21" s="31">
        <v>0</v>
      </c>
      <c r="E21" s="31">
        <v>0</v>
      </c>
      <c r="F21" s="42">
        <f t="shared" si="0"/>
        <v>0</v>
      </c>
    </row>
    <row r="22" spans="1:6" ht="16.5" customHeight="1">
      <c r="A22" s="172" t="s">
        <v>21</v>
      </c>
      <c r="B22" s="20" t="s">
        <v>1</v>
      </c>
      <c r="C22" s="163">
        <v>86.7</v>
      </c>
      <c r="D22" s="62">
        <v>0</v>
      </c>
      <c r="E22" s="62">
        <v>0</v>
      </c>
      <c r="F22" s="43">
        <f t="shared" si="0"/>
        <v>86.7</v>
      </c>
    </row>
    <row r="23" spans="1:6" ht="16.5" customHeight="1" thickBot="1">
      <c r="A23" s="173"/>
      <c r="B23" s="21" t="s">
        <v>2</v>
      </c>
      <c r="C23" s="160">
        <v>43.3</v>
      </c>
      <c r="D23" s="63">
        <v>0</v>
      </c>
      <c r="E23" s="37">
        <v>0</v>
      </c>
      <c r="F23" s="43">
        <f t="shared" si="0"/>
        <v>43.3</v>
      </c>
    </row>
    <row r="24" spans="1:6" ht="16.5" customHeight="1">
      <c r="A24" s="172" t="s">
        <v>8</v>
      </c>
      <c r="B24" s="15" t="s">
        <v>9</v>
      </c>
      <c r="C24" s="145">
        <v>2.4</v>
      </c>
      <c r="D24" s="27">
        <v>0</v>
      </c>
      <c r="E24" s="27">
        <v>0</v>
      </c>
      <c r="F24" s="39">
        <f t="shared" si="0"/>
        <v>2.4</v>
      </c>
    </row>
    <row r="25" spans="1:6" ht="16.5" customHeight="1" thickBot="1">
      <c r="A25" s="173"/>
      <c r="B25" s="11" t="s">
        <v>22</v>
      </c>
      <c r="C25" s="144">
        <v>0</v>
      </c>
      <c r="D25" s="30">
        <v>0</v>
      </c>
      <c r="E25" s="30">
        <v>0</v>
      </c>
      <c r="F25" s="44">
        <f t="shared" si="0"/>
        <v>0</v>
      </c>
    </row>
    <row r="26" spans="1:6" ht="18" customHeight="1" thickBot="1">
      <c r="A26" s="13" t="s">
        <v>19</v>
      </c>
      <c r="B26" s="14"/>
      <c r="C26" s="164">
        <f>SUM(C6:C25)</f>
        <v>293.09999999999997</v>
      </c>
      <c r="D26" s="38">
        <f>SUM(D6:D25)</f>
        <v>197.9</v>
      </c>
      <c r="E26" s="38">
        <f>SUM(E6:E25)</f>
        <v>176.60000000000002</v>
      </c>
      <c r="F26" s="40">
        <f>SUM(F6:F25)</f>
        <v>667.5999999999999</v>
      </c>
    </row>
    <row r="27" ht="9" customHeight="1" thickBot="1"/>
    <row r="28" spans="1:6" ht="16.5" customHeight="1" thickBot="1">
      <c r="A28" s="174" t="s">
        <v>24</v>
      </c>
      <c r="B28" s="175"/>
      <c r="C28" s="60">
        <v>41.9</v>
      </c>
      <c r="D28" s="60">
        <v>36.5</v>
      </c>
      <c r="E28" s="60">
        <v>40.3</v>
      </c>
      <c r="F28" s="97">
        <f aca="true" t="shared" si="1" ref="F28:F34">SUM(C28:E28)</f>
        <v>118.7</v>
      </c>
    </row>
    <row r="29" spans="1:6" ht="16.5" customHeight="1" thickBot="1">
      <c r="A29" s="184" t="s">
        <v>25</v>
      </c>
      <c r="B29" s="185"/>
      <c r="C29" s="98">
        <v>27.16</v>
      </c>
      <c r="D29" s="98"/>
      <c r="E29" s="98"/>
      <c r="F29" s="99">
        <f t="shared" si="1"/>
        <v>27.16</v>
      </c>
    </row>
    <row r="30" spans="1:6" ht="16.5" customHeight="1" thickBot="1">
      <c r="A30" s="186" t="s">
        <v>44</v>
      </c>
      <c r="B30" s="187"/>
      <c r="C30" s="100">
        <v>24.55</v>
      </c>
      <c r="D30" s="100">
        <v>16.71</v>
      </c>
      <c r="E30" s="100">
        <v>18.95</v>
      </c>
      <c r="F30" s="101">
        <f t="shared" si="1"/>
        <v>60.21000000000001</v>
      </c>
    </row>
    <row r="31" spans="1:6" ht="16.5" customHeight="1">
      <c r="A31" s="190" t="s">
        <v>45</v>
      </c>
      <c r="B31" s="191"/>
      <c r="C31" s="61">
        <v>0</v>
      </c>
      <c r="D31" s="61">
        <v>0</v>
      </c>
      <c r="E31" s="61">
        <v>0</v>
      </c>
      <c r="F31" s="102">
        <f t="shared" si="1"/>
        <v>0</v>
      </c>
    </row>
    <row r="32" spans="1:6" ht="16.5" customHeight="1" thickBot="1">
      <c r="A32" s="192" t="s">
        <v>46</v>
      </c>
      <c r="B32" s="193"/>
      <c r="C32" s="103">
        <v>24.55</v>
      </c>
      <c r="D32" s="103">
        <v>16.71</v>
      </c>
      <c r="E32" s="103">
        <v>18.95</v>
      </c>
      <c r="F32" s="104">
        <f t="shared" si="1"/>
        <v>60.21000000000001</v>
      </c>
    </row>
    <row r="33" spans="1:6" ht="16.5" customHeight="1" thickBot="1">
      <c r="A33" s="194" t="s">
        <v>47</v>
      </c>
      <c r="B33" s="195"/>
      <c r="C33" s="56">
        <v>0</v>
      </c>
      <c r="D33" s="56">
        <v>0</v>
      </c>
      <c r="E33" s="56"/>
      <c r="F33" s="66">
        <v>0</v>
      </c>
    </row>
    <row r="34" spans="1:6" ht="16.5" customHeight="1" thickBot="1">
      <c r="A34" s="196" t="s">
        <v>48</v>
      </c>
      <c r="B34" s="197"/>
      <c r="C34" s="105">
        <v>6</v>
      </c>
      <c r="D34" s="105">
        <v>2</v>
      </c>
      <c r="E34" s="105">
        <v>2</v>
      </c>
      <c r="F34" s="106">
        <f t="shared" si="1"/>
        <v>10</v>
      </c>
    </row>
    <row r="35" spans="1:6" s="45" customFormat="1" ht="18" customHeight="1">
      <c r="A35" s="107"/>
      <c r="B35" s="52"/>
      <c r="C35" s="46"/>
      <c r="D35" s="46"/>
      <c r="E35" s="46"/>
      <c r="F35" s="47"/>
    </row>
    <row r="37" ht="12.75">
      <c r="A37" s="1" t="s">
        <v>68</v>
      </c>
    </row>
    <row r="38" spans="1:2" ht="12.75">
      <c r="A38" s="1" t="s">
        <v>69</v>
      </c>
      <c r="B38" s="1" t="s">
        <v>83</v>
      </c>
    </row>
    <row r="39" spans="1:2" ht="12.75">
      <c r="A39" s="1" t="s">
        <v>71</v>
      </c>
      <c r="B39" s="1" t="s">
        <v>84</v>
      </c>
    </row>
    <row r="40" spans="1:2" ht="12.75">
      <c r="A40" s="1" t="s">
        <v>73</v>
      </c>
      <c r="B40" s="1" t="s">
        <v>84</v>
      </c>
    </row>
    <row r="41" spans="1:2" ht="12.75">
      <c r="A41" s="1" t="s">
        <v>74</v>
      </c>
      <c r="B41" s="1" t="s">
        <v>75</v>
      </c>
    </row>
    <row r="42" ht="12.75">
      <c r="A42" s="1" t="s">
        <v>85</v>
      </c>
    </row>
    <row r="43" spans="1:2" ht="12.75">
      <c r="A43" s="1" t="s">
        <v>76</v>
      </c>
      <c r="B43" s="1" t="s">
        <v>86</v>
      </c>
    </row>
    <row r="44" spans="1:2" ht="12.75">
      <c r="A44" s="1" t="s">
        <v>87</v>
      </c>
      <c r="B44" s="1" t="s">
        <v>88</v>
      </c>
    </row>
    <row r="45" ht="12.75">
      <c r="A45" s="1" t="s">
        <v>79</v>
      </c>
    </row>
  </sheetData>
  <sheetProtection/>
  <mergeCells count="17">
    <mergeCell ref="F4:F5"/>
    <mergeCell ref="A6:A8"/>
    <mergeCell ref="A12:A14"/>
    <mergeCell ref="A15:A17"/>
    <mergeCell ref="A4:A5"/>
    <mergeCell ref="B4:B5"/>
    <mergeCell ref="C4:E4"/>
    <mergeCell ref="A2:F2"/>
    <mergeCell ref="A31:B31"/>
    <mergeCell ref="A32:B32"/>
    <mergeCell ref="A33:B33"/>
    <mergeCell ref="A34:B34"/>
    <mergeCell ref="A24:A25"/>
    <mergeCell ref="A28:B28"/>
    <mergeCell ref="A29:B29"/>
    <mergeCell ref="A30:B30"/>
    <mergeCell ref="A22:A23"/>
  </mergeCells>
  <printOptions/>
  <pageMargins left="0.787401575" right="0.787401575" top="0.52" bottom="0.984251969" header="0.29" footer="0.4921259845"/>
  <pageSetup horizontalDpi="600" verticalDpi="600" orientation="portrait" paperSize="9" scale="9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ČSSZ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opdramar</dc:creator>
  <cp:keywords/>
  <dc:description/>
  <cp:lastModifiedBy>1</cp:lastModifiedBy>
  <cp:lastPrinted>2013-08-02T08:53:04Z</cp:lastPrinted>
  <dcterms:created xsi:type="dcterms:W3CDTF">2010-01-06T13:00:08Z</dcterms:created>
  <dcterms:modified xsi:type="dcterms:W3CDTF">2013-08-14T12:03:12Z</dcterms:modified>
  <cp:category/>
  <cp:version/>
  <cp:contentType/>
  <cp:contentStatus/>
</cp:coreProperties>
</file>