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26" windowWidth="15195" windowHeight="11640" tabRatio="563" activeTab="0"/>
  </bookViews>
  <sheets>
    <sheet name="seznam vozidel ČSSZ" sheetId="1" r:id="rId1"/>
  </sheets>
  <externalReferences>
    <externalReference r:id="rId4"/>
  </externalReferences>
  <definedNames>
    <definedName name="_xlnm._FilterDatabase" localSheetId="0" hidden="1">'seznam vozidel ČSSZ'!$A$10:$Y$194</definedName>
    <definedName name="druh_vozu">'[1]doplnky'!$A$27:$A$36</definedName>
    <definedName name="kod_druhu_vozu">'[1]doplnky'!$B$27:$B$36</definedName>
    <definedName name="koef_bonusu">'[1]PS'!$J$10</definedName>
    <definedName name="koef_platby">'[1]PS'!$J$9</definedName>
    <definedName name="koef_zabezp_OA">'[1]BEZP OA'!$B$1:$B$68</definedName>
    <definedName name="koef_zabezp_ostatní">'[1]bezp OST'!$B$1:$B$54</definedName>
    <definedName name="_xlnm.Print_Titles" localSheetId="0">'seznam vozidel ČSSZ'!$8:$10</definedName>
    <definedName name="_xlnm.Print_Area" localSheetId="0">'seznam vozidel ČSSZ'!$A$1:$X$194</definedName>
    <definedName name="sazba">'[1]sazbovník'!$B$1:$B$252</definedName>
    <definedName name="sloučení_pro_sazbu">'[1]sazbovník'!$A$1:$A$252</definedName>
    <definedName name="sloučenína_pro_zabezp_OA">'[1]BEZP OA'!$A$1:$A$108</definedName>
    <definedName name="sloučenina_zabezp_ostatní">'[1]bezp OST'!$A$1:$A$54</definedName>
  </definedNames>
  <calcPr fullCalcOnLoad="1"/>
</workbook>
</file>

<file path=xl/sharedStrings.xml><?xml version="1.0" encoding="utf-8"?>
<sst xmlns="http://schemas.openxmlformats.org/spreadsheetml/2006/main" count="2586" uniqueCount="623">
  <si>
    <t>Havarijní pojištění</t>
  </si>
  <si>
    <t>Doplňková pojištění</t>
  </si>
  <si>
    <t>Typ</t>
  </si>
  <si>
    <t>RZ</t>
  </si>
  <si>
    <t>zabezpečení vozidla</t>
  </si>
  <si>
    <t>spoluúčast</t>
  </si>
  <si>
    <t>VIN</t>
  </si>
  <si>
    <t>Druh paliva</t>
  </si>
  <si>
    <t>Druh vozidla</t>
  </si>
  <si>
    <t>č. TP</t>
  </si>
  <si>
    <t>rok. výroby</t>
  </si>
  <si>
    <t>poč. sed.</t>
  </si>
  <si>
    <t>objem</t>
  </si>
  <si>
    <t>výkon</t>
  </si>
  <si>
    <t>PČ</t>
  </si>
  <si>
    <t>HAV</t>
  </si>
  <si>
    <t>B/N</t>
  </si>
  <si>
    <t>dle TP</t>
  </si>
  <si>
    <t>uvedení do provozu</t>
  </si>
  <si>
    <t>ccm</t>
  </si>
  <si>
    <t>kW</t>
  </si>
  <si>
    <t>skla</t>
  </si>
  <si>
    <t xml:space="preserve">Škoda </t>
  </si>
  <si>
    <t>B</t>
  </si>
  <si>
    <t>M1</t>
  </si>
  <si>
    <t>X</t>
  </si>
  <si>
    <t>technické údaje</t>
  </si>
  <si>
    <t>poř. cena nového (Kč)</t>
  </si>
  <si>
    <t>N1</t>
  </si>
  <si>
    <t>Obchodní označení</t>
  </si>
  <si>
    <t>6Y</t>
  </si>
  <si>
    <t>Tovární značka</t>
  </si>
  <si>
    <t>Mercedes Benz</t>
  </si>
  <si>
    <t>VITO 122 KBII/E</t>
  </si>
  <si>
    <t>3A20853</t>
  </si>
  <si>
    <t>WDF63970513016762</t>
  </si>
  <si>
    <t>1U</t>
  </si>
  <si>
    <t>4A24874</t>
  </si>
  <si>
    <t>BF 853688</t>
  </si>
  <si>
    <t xml:space="preserve">Octavia Kombi </t>
  </si>
  <si>
    <t>8A24171</t>
  </si>
  <si>
    <t>UC 190843</t>
  </si>
  <si>
    <t>1Z</t>
  </si>
  <si>
    <t>8A23840</t>
  </si>
  <si>
    <t>UC 193612</t>
  </si>
  <si>
    <t>TMBHX26Y584030140</t>
  </si>
  <si>
    <t>TMBJX41U658782659</t>
  </si>
  <si>
    <t>TMBHA21Z582069887</t>
  </si>
  <si>
    <t>8A23756</t>
  </si>
  <si>
    <t>TMBHA21Z382069869</t>
  </si>
  <si>
    <t>UC193604</t>
  </si>
  <si>
    <t>3A24643</t>
  </si>
  <si>
    <t>TMBJX41U742878219</t>
  </si>
  <si>
    <t>7A43815</t>
  </si>
  <si>
    <t>TMBBB21Z472116196</t>
  </si>
  <si>
    <t>UB 634398</t>
  </si>
  <si>
    <t>BF 521212</t>
  </si>
  <si>
    <t>5A53683</t>
  </si>
  <si>
    <t>TMBBB21Z162175432</t>
  </si>
  <si>
    <t>BG 205538</t>
  </si>
  <si>
    <t>5A53713</t>
  </si>
  <si>
    <t>TMBBB21Z662175037</t>
  </si>
  <si>
    <t>BG 205537</t>
  </si>
  <si>
    <t>5A51037</t>
  </si>
  <si>
    <t>TMBBB21Z762175225</t>
  </si>
  <si>
    <t>BG 204464</t>
  </si>
  <si>
    <t>5A53648</t>
  </si>
  <si>
    <t>TMBBB21Z662175166</t>
  </si>
  <si>
    <t>BG 204263</t>
  </si>
  <si>
    <t>Octavia Liftback</t>
  </si>
  <si>
    <t>3A24642</t>
  </si>
  <si>
    <t>TMBBX41U042875683</t>
  </si>
  <si>
    <t>BF 459751</t>
  </si>
  <si>
    <t>1AJ3467</t>
  </si>
  <si>
    <t>TMBBK61Z3A2036726</t>
  </si>
  <si>
    <t>UD 505742</t>
  </si>
  <si>
    <t>Superb Sedan</t>
  </si>
  <si>
    <t>3T</t>
  </si>
  <si>
    <t>2AE3076</t>
  </si>
  <si>
    <t>TMBCF93T7B9058501</t>
  </si>
  <si>
    <t>N</t>
  </si>
  <si>
    <t>UE 228393</t>
  </si>
  <si>
    <t>9A63522</t>
  </si>
  <si>
    <t>TMBCC73TX99017657</t>
  </si>
  <si>
    <t>UD 008439</t>
  </si>
  <si>
    <t>1AR0916</t>
  </si>
  <si>
    <t>TMBBT63U689011982</t>
  </si>
  <si>
    <t>UC 192896</t>
  </si>
  <si>
    <t>Volkswagen</t>
  </si>
  <si>
    <t>Transporter</t>
  </si>
  <si>
    <t>7J0</t>
  </si>
  <si>
    <t>2AA6449</t>
  </si>
  <si>
    <t>WV1ZZZ7HZBH060281</t>
  </si>
  <si>
    <t>UE 081972</t>
  </si>
  <si>
    <t>BF 391243</t>
  </si>
  <si>
    <t>Poř.</t>
  </si>
  <si>
    <t>čís.</t>
  </si>
  <si>
    <t>3U</t>
  </si>
  <si>
    <t>AKS6065</t>
  </si>
  <si>
    <t>TMBBG41U512459768</t>
  </si>
  <si>
    <t>AP 101654</t>
  </si>
  <si>
    <t>3A24644</t>
  </si>
  <si>
    <t>TMBJX41U442878209</t>
  </si>
  <si>
    <t>BF 520558</t>
  </si>
  <si>
    <t>4A27495</t>
  </si>
  <si>
    <t>TMBJX41UX58782714</t>
  </si>
  <si>
    <t>BF 853690</t>
  </si>
  <si>
    <t>8A24203</t>
  </si>
  <si>
    <t>TMBHA21Z282069930</t>
  </si>
  <si>
    <t>UC 195198</t>
  </si>
  <si>
    <t>8A24167</t>
  </si>
  <si>
    <t>TMBBB21Z282056663</t>
  </si>
  <si>
    <t>UC 189085</t>
  </si>
  <si>
    <t>4A27496</t>
  </si>
  <si>
    <t>TMBJX41U158782617</t>
  </si>
  <si>
    <t>BF 852922</t>
  </si>
  <si>
    <t>7A45377</t>
  </si>
  <si>
    <t>TMBHA21Z972113601</t>
  </si>
  <si>
    <t>UB 635266</t>
  </si>
  <si>
    <t>3A22261</t>
  </si>
  <si>
    <t>TMBJX41U542875366</t>
  </si>
  <si>
    <t>BF 459985</t>
  </si>
  <si>
    <t>8A23755</t>
  </si>
  <si>
    <t>TMBHA21Z082069876</t>
  </si>
  <si>
    <t>UC 193608</t>
  </si>
  <si>
    <t>3A22262</t>
  </si>
  <si>
    <t>TMBJX41U442875309</t>
  </si>
  <si>
    <t>BF 459983</t>
  </si>
  <si>
    <t>5A53532</t>
  </si>
  <si>
    <t>TMBHA21Z762177201</t>
  </si>
  <si>
    <t>BG 205795</t>
  </si>
  <si>
    <t>3A22263</t>
  </si>
  <si>
    <t>TMBJX41U542875478</t>
  </si>
  <si>
    <t>BF 459750</t>
  </si>
  <si>
    <t>5A53685</t>
  </si>
  <si>
    <t>TMBHA21Z062176259</t>
  </si>
  <si>
    <t>BG 205549</t>
  </si>
  <si>
    <t>3A24661</t>
  </si>
  <si>
    <t>TMBJX41U042875310</t>
  </si>
  <si>
    <t>BF 459984</t>
  </si>
  <si>
    <t>5A53686</t>
  </si>
  <si>
    <t>TMBHA21Z962177149</t>
  </si>
  <si>
    <t>BG 205793</t>
  </si>
  <si>
    <t>3A24660</t>
  </si>
  <si>
    <t>TMBJX41U342875429</t>
  </si>
  <si>
    <t>5A53555</t>
  </si>
  <si>
    <t>TMBHA21Z762179966</t>
  </si>
  <si>
    <t>BG 207696</t>
  </si>
  <si>
    <t>BF 459986</t>
  </si>
  <si>
    <t>3A22264</t>
  </si>
  <si>
    <t>TMBJX41U242875387</t>
  </si>
  <si>
    <t>BF 520207</t>
  </si>
  <si>
    <t>5A53684</t>
  </si>
  <si>
    <t>TMBHA21Z962177118</t>
  </si>
  <si>
    <t>BG 205790</t>
  </si>
  <si>
    <t>Fabia Combi</t>
  </si>
  <si>
    <t>8A23759</t>
  </si>
  <si>
    <t>TMBHX26Y384029133</t>
  </si>
  <si>
    <t>UC 190018</t>
  </si>
  <si>
    <t>3A23394</t>
  </si>
  <si>
    <t>TMBJX41U942875306</t>
  </si>
  <si>
    <t>BF 520066</t>
  </si>
  <si>
    <t>5J</t>
  </si>
  <si>
    <t>1AJ2024</t>
  </si>
  <si>
    <t>TMBJD25J7A3079527</t>
  </si>
  <si>
    <t>UD 508293</t>
  </si>
  <si>
    <t>3A24659</t>
  </si>
  <si>
    <t>TMBJX41UX42875363</t>
  </si>
  <si>
    <t>BF 520206</t>
  </si>
  <si>
    <t>5A51020</t>
  </si>
  <si>
    <t>TMBHA21Z862177241</t>
  </si>
  <si>
    <t>BG 206162</t>
  </si>
  <si>
    <t>1A89336</t>
  </si>
  <si>
    <t>TMBCX41U332705577</t>
  </si>
  <si>
    <t>AP 655256</t>
  </si>
  <si>
    <t>7A45679</t>
  </si>
  <si>
    <t>TMBHA21Z372114341</t>
  </si>
  <si>
    <t>UB 634220</t>
  </si>
  <si>
    <t>8A24202</t>
  </si>
  <si>
    <t>TMBHA21Z982069875</t>
  </si>
  <si>
    <t>UC 193607</t>
  </si>
  <si>
    <t>7A87211</t>
  </si>
  <si>
    <t>TMBJX11U432708056</t>
  </si>
  <si>
    <t>AP 690145</t>
  </si>
  <si>
    <t>8A23949</t>
  </si>
  <si>
    <t>TMBHA21ZX82069884</t>
  </si>
  <si>
    <t>UC 193610</t>
  </si>
  <si>
    <t>7A43813</t>
  </si>
  <si>
    <t>TMBBB21Z272116200</t>
  </si>
  <si>
    <t>UB 634399</t>
  </si>
  <si>
    <t>7A45627</t>
  </si>
  <si>
    <t>TMBHA21Z372114422</t>
  </si>
  <si>
    <t>UB 635447</t>
  </si>
  <si>
    <t>7A45678</t>
  </si>
  <si>
    <t>TMBHA21Z172114340</t>
  </si>
  <si>
    <t>UB 634219</t>
  </si>
  <si>
    <t>7A46383</t>
  </si>
  <si>
    <t>TMBHA21Z072113583</t>
  </si>
  <si>
    <t>UB 635262</t>
  </si>
  <si>
    <t>3A23281</t>
  </si>
  <si>
    <t>TMBJX41U942877802</t>
  </si>
  <si>
    <t>BF 520557</t>
  </si>
  <si>
    <t>5A53557</t>
  </si>
  <si>
    <t>TMBHA21Z562179030</t>
  </si>
  <si>
    <t>BG 206259</t>
  </si>
  <si>
    <t>3A23283</t>
  </si>
  <si>
    <t>TMBJX41UX42877713</t>
  </si>
  <si>
    <t>BF 521264</t>
  </si>
  <si>
    <t>4A24902</t>
  </si>
  <si>
    <t>TMBJX41U558782720</t>
  </si>
  <si>
    <t>BF 853689</t>
  </si>
  <si>
    <t>5A53712</t>
  </si>
  <si>
    <t>TMBHA21Z562175592</t>
  </si>
  <si>
    <t>BG 205539</t>
  </si>
  <si>
    <t>7A46349</t>
  </si>
  <si>
    <t>TMBHA21ZX72113588</t>
  </si>
  <si>
    <t>UB 635263</t>
  </si>
  <si>
    <t>8A23758</t>
  </si>
  <si>
    <t>TMBHX26Y084029297</t>
  </si>
  <si>
    <t>UC 190414</t>
  </si>
  <si>
    <t>5A53558</t>
  </si>
  <si>
    <t>TMBHA21Z562177147</t>
  </si>
  <si>
    <t>BG 205792</t>
  </si>
  <si>
    <t>3A23282</t>
  </si>
  <si>
    <t>TMBJX41U542878008</t>
  </si>
  <si>
    <t>BF 521266</t>
  </si>
  <si>
    <t>1AN0397</t>
  </si>
  <si>
    <t>TMBHA21Z862177188</t>
  </si>
  <si>
    <t>BG 205794</t>
  </si>
  <si>
    <t>7A65138</t>
  </si>
  <si>
    <t>TMBBE41U732709911</t>
  </si>
  <si>
    <t>AP 690458</t>
  </si>
  <si>
    <t>7A45177</t>
  </si>
  <si>
    <t>TMBHA21Z072113616</t>
  </si>
  <si>
    <t>UB 634085</t>
  </si>
  <si>
    <t>3A24639</t>
  </si>
  <si>
    <t>TMBJX41UX42878179</t>
  </si>
  <si>
    <t>BF 521284</t>
  </si>
  <si>
    <t>3A24637</t>
  </si>
  <si>
    <t>TMBJX41U642877921</t>
  </si>
  <si>
    <t>BF 521283</t>
  </si>
  <si>
    <t>8A23837</t>
  </si>
  <si>
    <t>TMBHX26Y484029206</t>
  </si>
  <si>
    <t>UC 189296</t>
  </si>
  <si>
    <t>mech. řazení rychlostí</t>
  </si>
  <si>
    <t>není</t>
  </si>
  <si>
    <t>3A24638</t>
  </si>
  <si>
    <t>TMBJX41U642877806</t>
  </si>
  <si>
    <t>BF 521265</t>
  </si>
  <si>
    <t>1AJ1997</t>
  </si>
  <si>
    <t>TMBJD25J4A3078352</t>
  </si>
  <si>
    <t>UD 507171</t>
  </si>
  <si>
    <t>4A24806</t>
  </si>
  <si>
    <t>TMBBE41U348765455</t>
  </si>
  <si>
    <t>BF 849131</t>
  </si>
  <si>
    <t>7A47038</t>
  </si>
  <si>
    <t>TMBHA21Z772113614</t>
  </si>
  <si>
    <t>UB 634084</t>
  </si>
  <si>
    <t>8A23757</t>
  </si>
  <si>
    <t>TMBHX26Y384029097</t>
  </si>
  <si>
    <t>UC 190017</t>
  </si>
  <si>
    <t>8A23836</t>
  </si>
  <si>
    <t>UC 190413</t>
  </si>
  <si>
    <t>TMBHX26Y684029210</t>
  </si>
  <si>
    <t>1AJ0561</t>
  </si>
  <si>
    <t>UD 505971</t>
  </si>
  <si>
    <t>TMBJD25JXA3078839</t>
  </si>
  <si>
    <t>5A53649</t>
  </si>
  <si>
    <t>BG 207924</t>
  </si>
  <si>
    <t>TMBHA21Z062180232</t>
  </si>
  <si>
    <t>7A68063</t>
  </si>
  <si>
    <t>AP 695294</t>
  </si>
  <si>
    <t>TMBJX11U638680323</t>
  </si>
  <si>
    <t>8A23760</t>
  </si>
  <si>
    <t>UC 189295</t>
  </si>
  <si>
    <t>TMBHX26Y584029201</t>
  </si>
  <si>
    <t>mechanické + alarm</t>
  </si>
  <si>
    <t>Škoda</t>
  </si>
  <si>
    <t>7A46381</t>
  </si>
  <si>
    <t>TMBHA21Z272113603</t>
  </si>
  <si>
    <t>UB 635267</t>
  </si>
  <si>
    <t>3A24640</t>
  </si>
  <si>
    <t>TMBJX41U642878194</t>
  </si>
  <si>
    <t>BF 521286</t>
  </si>
  <si>
    <t>1AJ3877</t>
  </si>
  <si>
    <t>TMBJD25JXA3078842</t>
  </si>
  <si>
    <t>UD 505972</t>
  </si>
  <si>
    <t>8A23762</t>
  </si>
  <si>
    <t>TMBHX26Y084029199</t>
  </si>
  <si>
    <t>UC 190020</t>
  </si>
  <si>
    <t>7A47036</t>
  </si>
  <si>
    <t>TMBHA21Z672113622</t>
  </si>
  <si>
    <t>UB 634088</t>
  </si>
  <si>
    <t>1AJ3689</t>
  </si>
  <si>
    <t>TMBJD25JXA3079182</t>
  </si>
  <si>
    <t>UD 507172</t>
  </si>
  <si>
    <t>Octavia Kombi</t>
  </si>
  <si>
    <t>1AJ3472</t>
  </si>
  <si>
    <t>TMBGJ61Z6A2035594</t>
  </si>
  <si>
    <t>UD 506479</t>
  </si>
  <si>
    <t>4A24735</t>
  </si>
  <si>
    <t>TMBJX41U258782528</t>
  </si>
  <si>
    <t>BF 853948</t>
  </si>
  <si>
    <t>8A24169</t>
  </si>
  <si>
    <t>TMBBB21Z582056866</t>
  </si>
  <si>
    <t>UC 189088</t>
  </si>
  <si>
    <t>1AJ3828</t>
  </si>
  <si>
    <t>TMBJD25J0A3078834</t>
  </si>
  <si>
    <t>UD 507278</t>
  </si>
  <si>
    <t>3A24632</t>
  </si>
  <si>
    <t>TMBJX41U042878188</t>
  </si>
  <si>
    <t>5A53556</t>
  </si>
  <si>
    <t>TMBHA21Z362178586</t>
  </si>
  <si>
    <t>BG 206258</t>
  </si>
  <si>
    <t>BF 521285</t>
  </si>
  <si>
    <t>7A83292</t>
  </si>
  <si>
    <t>TMBJX11U232708038</t>
  </si>
  <si>
    <t>AP 690144</t>
  </si>
  <si>
    <t>3A24633</t>
  </si>
  <si>
    <t>TMBJX41U342878203</t>
  </si>
  <si>
    <t>BF 521287</t>
  </si>
  <si>
    <t>1A88218</t>
  </si>
  <si>
    <t>TMBCX41U932708399</t>
  </si>
  <si>
    <t>AP 690150</t>
  </si>
  <si>
    <t>3A24634</t>
  </si>
  <si>
    <t>TMBJX41U942878237</t>
  </si>
  <si>
    <t>BF 521289</t>
  </si>
  <si>
    <t>7A83010</t>
  </si>
  <si>
    <t>TMBBE41U332707346</t>
  </si>
  <si>
    <t>AP 656042</t>
  </si>
  <si>
    <t>3A24641</t>
  </si>
  <si>
    <t>TMBBX41UX42877926</t>
  </si>
  <si>
    <t>BF 521211</t>
  </si>
  <si>
    <t>4A24734</t>
  </si>
  <si>
    <t>TMBBE41U548764520</t>
  </si>
  <si>
    <t>BF 848140</t>
  </si>
  <si>
    <t>7A46348</t>
  </si>
  <si>
    <t>TMBHA21Z272113598</t>
  </si>
  <si>
    <t>UB 635265</t>
  </si>
  <si>
    <t>4A27491</t>
  </si>
  <si>
    <t>7A46240</t>
  </si>
  <si>
    <t>TMBHA21Z472113702</t>
  </si>
  <si>
    <t>UB 634186</t>
  </si>
  <si>
    <t>4A27492</t>
  </si>
  <si>
    <t>7A46241</t>
  </si>
  <si>
    <t>TMBHA21Z472113618</t>
  </si>
  <si>
    <t>UB 634087</t>
  </si>
  <si>
    <t>1AJ3879</t>
  </si>
  <si>
    <t>TMBJD25J3A3079265</t>
  </si>
  <si>
    <t>UD 507176</t>
  </si>
  <si>
    <t>3A24635</t>
  </si>
  <si>
    <t>TMBJX41U542878235</t>
  </si>
  <si>
    <t>BF 521288</t>
  </si>
  <si>
    <t>1AM6695</t>
  </si>
  <si>
    <t>AP 507236</t>
  </si>
  <si>
    <t>3A23277</t>
  </si>
  <si>
    <t>TMBJX41U342877679</t>
  </si>
  <si>
    <t>BP 520300</t>
  </si>
  <si>
    <t>1AJ3680</t>
  </si>
  <si>
    <t>TMBJD25J2A3079306</t>
  </si>
  <si>
    <t>UD 508292</t>
  </si>
  <si>
    <t>mech. tyč na volant</t>
  </si>
  <si>
    <t>mech. + imobizér</t>
  </si>
  <si>
    <t>mech. + alarm</t>
  </si>
  <si>
    <t>TMBJX41U942877735</t>
  </si>
  <si>
    <t>BF 520304</t>
  </si>
  <si>
    <t>4A24803</t>
  </si>
  <si>
    <t>TMBJX41U158782536</t>
  </si>
  <si>
    <t>BF 853949</t>
  </si>
  <si>
    <t>4A24805</t>
  </si>
  <si>
    <t>TMBBE41U648765482</t>
  </si>
  <si>
    <t>BF 849129</t>
  </si>
  <si>
    <t>7A46382</t>
  </si>
  <si>
    <t>TMBHA21Z372114288</t>
  </si>
  <si>
    <t>UB 635444</t>
  </si>
  <si>
    <t>8A23884</t>
  </si>
  <si>
    <t>TMBHA21Z782069924</t>
  </si>
  <si>
    <t>UC 193888</t>
  </si>
  <si>
    <t>8A24168</t>
  </si>
  <si>
    <t>TMBBB21Z582056804</t>
  </si>
  <si>
    <t>UC 189087</t>
  </si>
  <si>
    <t>5A53489</t>
  </si>
  <si>
    <t>TMBHA21Z862180074</t>
  </si>
  <si>
    <t>BG 207930</t>
  </si>
  <si>
    <t>1AJ3889</t>
  </si>
  <si>
    <t>TMBJD25J1A3079264</t>
  </si>
  <si>
    <t>UD 507175</t>
  </si>
  <si>
    <t>7A64899</t>
  </si>
  <si>
    <t>TMBJX41U022577871</t>
  </si>
  <si>
    <t>AP 193887</t>
  </si>
  <si>
    <t>3A23279</t>
  </si>
  <si>
    <t>TMBJX41U542877764</t>
  </si>
  <si>
    <t>BF 520382</t>
  </si>
  <si>
    <t>1AJ3490</t>
  </si>
  <si>
    <t>TMBJD25JXA3079246</t>
  </si>
  <si>
    <t>UD 507173</t>
  </si>
  <si>
    <t>8A04391</t>
  </si>
  <si>
    <t>TMBBE41U722575304</t>
  </si>
  <si>
    <t>AP 194249</t>
  </si>
  <si>
    <t>8A12039</t>
  </si>
  <si>
    <t>TMBJX11U232708119</t>
  </si>
  <si>
    <t>AP 690149</t>
  </si>
  <si>
    <t>1AJ2019</t>
  </si>
  <si>
    <t>TMBJD25J6A3079261</t>
  </si>
  <si>
    <t>UD 507174</t>
  </si>
  <si>
    <t>7A67571</t>
  </si>
  <si>
    <t>TMBJX11U232708069</t>
  </si>
  <si>
    <t>AP 690147</t>
  </si>
  <si>
    <t>8A12111</t>
  </si>
  <si>
    <t>TMBJX11U632706213</t>
  </si>
  <si>
    <t>AP 655463</t>
  </si>
  <si>
    <t>8A24201</t>
  </si>
  <si>
    <t>TMBHA21Z782070099</t>
  </si>
  <si>
    <t>UC 193889</t>
  </si>
  <si>
    <t>3A23278</t>
  </si>
  <si>
    <t>TMBJX41U342877696</t>
  </si>
  <si>
    <t>BF 520381</t>
  </si>
  <si>
    <t>7A70316</t>
  </si>
  <si>
    <t>TMBJX41U822577813</t>
  </si>
  <si>
    <t>AP 193880</t>
  </si>
  <si>
    <t>8A23951</t>
  </si>
  <si>
    <t>TMBHA21Z682069865</t>
  </si>
  <si>
    <t>UC 193603</t>
  </si>
  <si>
    <t>3A24654</t>
  </si>
  <si>
    <t>TMBJX41U642877773</t>
  </si>
  <si>
    <t>BF 520383</t>
  </si>
  <si>
    <t>7A67630</t>
  </si>
  <si>
    <t>TMBJX41U922577822</t>
  </si>
  <si>
    <t>AP 193883</t>
  </si>
  <si>
    <t>8A23952</t>
  </si>
  <si>
    <t>TMBHA21Z482069864</t>
  </si>
  <si>
    <t>UC 193602</t>
  </si>
  <si>
    <t>7A46130</t>
  </si>
  <si>
    <t>TMBBB21Z872113818</t>
  </si>
  <si>
    <t>UB 634216</t>
  </si>
  <si>
    <t>7A45677</t>
  </si>
  <si>
    <t>TMBHA21Z872113637</t>
  </si>
  <si>
    <t>UB 634089</t>
  </si>
  <si>
    <t>1AJ3887</t>
  </si>
  <si>
    <t>TMBBK61Z9A2036648</t>
  </si>
  <si>
    <t>UD 505741</t>
  </si>
  <si>
    <t>1AJ3885</t>
  </si>
  <si>
    <t>TMBJD25J6A3078529</t>
  </si>
  <si>
    <t>UD 505968</t>
  </si>
  <si>
    <t>7A45680</t>
  </si>
  <si>
    <t>TMBHA21Z072113597</t>
  </si>
  <si>
    <t>UB 635264</t>
  </si>
  <si>
    <t>7A45376</t>
  </si>
  <si>
    <t>TMBHA21Z472114297</t>
  </si>
  <si>
    <t>UB 635445</t>
  </si>
  <si>
    <t>8A23761</t>
  </si>
  <si>
    <t>TMBHX26Y984029136</t>
  </si>
  <si>
    <t>UC 190019</t>
  </si>
  <si>
    <t>TMBJX41U558782572</t>
  </si>
  <si>
    <t>BF 853693</t>
  </si>
  <si>
    <t>8A23954</t>
  </si>
  <si>
    <t>TMBHA21Z782069888</t>
  </si>
  <si>
    <t>UC 193613</t>
  </si>
  <si>
    <t>3A24645</t>
  </si>
  <si>
    <t>7A46133</t>
  </si>
  <si>
    <t>TMBJX46Y174159990</t>
  </si>
  <si>
    <t>UB 634289</t>
  </si>
  <si>
    <t>5A53715</t>
  </si>
  <si>
    <t>TMBHA21Z762177120</t>
  </si>
  <si>
    <t>BG 205791</t>
  </si>
  <si>
    <t>5A53650</t>
  </si>
  <si>
    <t>3A23280</t>
  </si>
  <si>
    <t>TMBJX41U642877689</t>
  </si>
  <si>
    <t>BF 520301</t>
  </si>
  <si>
    <t>5A53714</t>
  </si>
  <si>
    <t>TMBHA21Z062177234</t>
  </si>
  <si>
    <t>BG 206161</t>
  </si>
  <si>
    <t>3A24650</t>
  </si>
  <si>
    <t>TMBJX41U842877709</t>
  </si>
  <si>
    <t>BF 520302</t>
  </si>
  <si>
    <t>5A53789</t>
  </si>
  <si>
    <t>TMBHA21Z262177378</t>
  </si>
  <si>
    <t>BG 206166</t>
  </si>
  <si>
    <t>TMBHA21Z062177217</t>
  </si>
  <si>
    <t>BG 205796</t>
  </si>
  <si>
    <t>7A46243</t>
  </si>
  <si>
    <t>TMBHA21Z172113625</t>
  </si>
  <si>
    <t>UB 635443</t>
  </si>
  <si>
    <t>7A46134</t>
  </si>
  <si>
    <t>TMBJX46Y474159949</t>
  </si>
  <si>
    <t>UB 634288</t>
  </si>
  <si>
    <t>mechan. + imobilizér</t>
  </si>
  <si>
    <t>mechan. + alarm</t>
  </si>
  <si>
    <t>3A24648</t>
  </si>
  <si>
    <t>TMBJX41U742877782</t>
  </si>
  <si>
    <t>BF 520684</t>
  </si>
  <si>
    <t>5A53533</t>
  </si>
  <si>
    <t>TMBHA21Z962177359</t>
  </si>
  <si>
    <t>BG 206163</t>
  </si>
  <si>
    <t>5A53790</t>
  </si>
  <si>
    <t>TMBHA21Z362177373</t>
  </si>
  <si>
    <t>BG 206165</t>
  </si>
  <si>
    <t>7A43814</t>
  </si>
  <si>
    <t>TMBJX46Y674159869</t>
  </si>
  <si>
    <t>UB 635269</t>
  </si>
  <si>
    <t>7A45683</t>
  </si>
  <si>
    <t>TMBHA21Z272113617</t>
  </si>
  <si>
    <t>UB 634086</t>
  </si>
  <si>
    <t>5A53488</t>
  </si>
  <si>
    <t>TMBHA21Z462177382</t>
  </si>
  <si>
    <t>BG 205910</t>
  </si>
  <si>
    <t>1AJ3687</t>
  </si>
  <si>
    <t>TMBJD25J6A3078403</t>
  </si>
  <si>
    <t>UD 505967</t>
  </si>
  <si>
    <t>7A45375</t>
  </si>
  <si>
    <t>TMBHA21ZX72114434</t>
  </si>
  <si>
    <t>UB 634285</t>
  </si>
  <si>
    <t>8A23955</t>
  </si>
  <si>
    <t>TMBHA21Z182069885</t>
  </si>
  <si>
    <t>UC 193611</t>
  </si>
  <si>
    <t>3A24649</t>
  </si>
  <si>
    <t>TMBJX41U042877803</t>
  </si>
  <si>
    <t>BF 520386</t>
  </si>
  <si>
    <t>1AJ3864</t>
  </si>
  <si>
    <t>TMBJD25J8A3078211</t>
  </si>
  <si>
    <t>UD 505966</t>
  </si>
  <si>
    <t>8A24166</t>
  </si>
  <si>
    <t>TMBBB21Z282056713</t>
  </si>
  <si>
    <t>UC 189086</t>
  </si>
  <si>
    <t>7A46380</t>
  </si>
  <si>
    <t>TMBHA21Z372114419</t>
  </si>
  <si>
    <t>UB 635446</t>
  </si>
  <si>
    <t>5A53531</t>
  </si>
  <si>
    <t>TMBHA21Z662177366</t>
  </si>
  <si>
    <t>BG 206164</t>
  </si>
  <si>
    <t>7A45684</t>
  </si>
  <si>
    <t>TMBHA21Z472114283</t>
  </si>
  <si>
    <t>TMBJX41U542875352</t>
  </si>
  <si>
    <t>BF 520245</t>
  </si>
  <si>
    <t>7A43812</t>
  </si>
  <si>
    <t>TMBJX46Y374159862</t>
  </si>
  <si>
    <t>UB 634217</t>
  </si>
  <si>
    <t>UB 635268</t>
  </si>
  <si>
    <t>7A45685</t>
  </si>
  <si>
    <t>TMBHA21Z572114423</t>
  </si>
  <si>
    <t>UB 634221</t>
  </si>
  <si>
    <t>TMBJX41U758782556</t>
  </si>
  <si>
    <t>BF 853691</t>
  </si>
  <si>
    <t>7A46242</t>
  </si>
  <si>
    <t>TMBHA21Z972113579</t>
  </si>
  <si>
    <t>UB 635090</t>
  </si>
  <si>
    <t>8A23950</t>
  </si>
  <si>
    <t>TMBHA21Z882069883</t>
  </si>
  <si>
    <t>UC 193609</t>
  </si>
  <si>
    <t>1AJ0585</t>
  </si>
  <si>
    <t>TMBGJ61Z6A8015083</t>
  </si>
  <si>
    <t>UD 506445</t>
  </si>
  <si>
    <t>4A24801</t>
  </si>
  <si>
    <t>TMBJX41U858782579</t>
  </si>
  <si>
    <t>BF 853692</t>
  </si>
  <si>
    <t>1AJ0570</t>
  </si>
  <si>
    <t>TMBJD25J0A3078560</t>
  </si>
  <si>
    <t>UD 505969</t>
  </si>
  <si>
    <t>3A22260</t>
  </si>
  <si>
    <t>TMBJX41U542875304</t>
  </si>
  <si>
    <t>BF 520065</t>
  </si>
  <si>
    <t>8A23953</t>
  </si>
  <si>
    <t>TMBHA21Z782069874</t>
  </si>
  <si>
    <t>UC 193606</t>
  </si>
  <si>
    <t>7A46132</t>
  </si>
  <si>
    <t>TMBHA21Z972114442</t>
  </si>
  <si>
    <t>UB 634286</t>
  </si>
  <si>
    <t>7A45374</t>
  </si>
  <si>
    <t>TMBHA21Z772113581</t>
  </si>
  <si>
    <t>UB 635091</t>
  </si>
  <si>
    <t>5A53490</t>
  </si>
  <si>
    <t>TMBHA21Z262179972</t>
  </si>
  <si>
    <t>BG 207929</t>
  </si>
  <si>
    <t>8A23841</t>
  </si>
  <si>
    <t>TMBHA21Z182069921</t>
  </si>
  <si>
    <t>UC 193887</t>
  </si>
  <si>
    <t>TMBHX26y684030129</t>
  </si>
  <si>
    <t>UC 190757</t>
  </si>
  <si>
    <t>3A22259</t>
  </si>
  <si>
    <t>TMBJX41U042875369</t>
  </si>
  <si>
    <t>BF 520067</t>
  </si>
  <si>
    <t>5A53651</t>
  </si>
  <si>
    <t>TMBHA21Z862180267</t>
  </si>
  <si>
    <t>BG 207925</t>
  </si>
  <si>
    <t>3A24647</t>
  </si>
  <si>
    <t>TMBJX41U042877669</t>
  </si>
  <si>
    <t>BF 520299</t>
  </si>
  <si>
    <t>1AJ3692</t>
  </si>
  <si>
    <t>TMBJD25J0A3078672</t>
  </si>
  <si>
    <t>UD 505970</t>
  </si>
  <si>
    <t>8A23885</t>
  </si>
  <si>
    <t>TMBHA21Z082069893</t>
  </si>
  <si>
    <t>UC 193886</t>
  </si>
  <si>
    <t>7A45682</t>
  </si>
  <si>
    <t>TMBHA21Z072113695</t>
  </si>
  <si>
    <t>UB 634090</t>
  </si>
  <si>
    <t>1AI0264</t>
  </si>
  <si>
    <t>TMBHA21ZX82069870</t>
  </si>
  <si>
    <t>UC 193605</t>
  </si>
  <si>
    <t>8A24170</t>
  </si>
  <si>
    <t>mechan. + elektron.</t>
  </si>
  <si>
    <t>5% min.  5000,-Kč</t>
  </si>
  <si>
    <t>* všechna vozidla mají hmotnost do 3,5 t.</t>
  </si>
  <si>
    <t xml:space="preserve">Roční pojistné </t>
  </si>
  <si>
    <t>Pořizovací cena</t>
  </si>
  <si>
    <t xml:space="preserve">Úrazové pojištění </t>
  </si>
  <si>
    <t>úraz</t>
  </si>
  <si>
    <t>ANO</t>
  </si>
  <si>
    <t>HAV + skla + úraz</t>
  </si>
  <si>
    <t>Octavia Sedan</t>
  </si>
  <si>
    <t>2AV7246</t>
  </si>
  <si>
    <t>TMBCK61Z4C2162357</t>
  </si>
  <si>
    <t>UE 643813</t>
  </si>
  <si>
    <t>3AA0756</t>
  </si>
  <si>
    <t>Pojistná částka pro rok 2013</t>
  </si>
  <si>
    <t xml:space="preserve"> </t>
  </si>
  <si>
    <t>Česká správa socíálního zabezpečení</t>
  </si>
  <si>
    <t>Křízová 25, 225 08  Praha 5</t>
  </si>
  <si>
    <t>Příloha č. 2 - havarijní pojištění a doplňkové pojištění</t>
  </si>
  <si>
    <t>3AD1315</t>
  </si>
  <si>
    <t>UE933455</t>
  </si>
  <si>
    <t>TMBBK61Z2D2024779</t>
  </si>
  <si>
    <t>TMBHB46Y423496908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</si>
</sst>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\ &quot;Kč&quot;_-;\-* #,##0\ &quot;Kč&quot;_-;_-* &quot;-&quot;??\ &quot;Kč&quot;_-;_-@_-"/>
    <numFmt numFmtId="170" formatCode="#.\-;\-#.\-"/>
    <numFmt numFmtId="171" formatCode="0.0"/>
    <numFmt numFmtId="172" formatCode="0.000"/>
    <numFmt numFmtId="173" formatCode="#,##0.00\ _K_č"/>
    <numFmt numFmtId="174" formatCode="[$-405]d\.\ mmmm\ yyyy"/>
    <numFmt numFmtId="175" formatCode="#,##0.00\ &quot;Kč&quot;"/>
    <numFmt numFmtId="176" formatCode="#,##0\ _K_č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Tahoma"/>
      <family val="2"/>
    </font>
    <font>
      <sz val="8"/>
      <color indexed="9"/>
      <name val="Tahoma"/>
      <family val="2"/>
    </font>
    <font>
      <b/>
      <sz val="8"/>
      <color indexed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left"/>
    </xf>
    <xf numFmtId="164" fontId="4" fillId="0" borderId="14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 horizontal="right"/>
    </xf>
    <xf numFmtId="173" fontId="5" fillId="0" borderId="11" xfId="40" applyNumberFormat="1" applyFont="1" applyFill="1" applyBorder="1" applyAlignment="1" applyProtection="1">
      <alignment/>
      <protection locked="0"/>
    </xf>
    <xf numFmtId="173" fontId="5" fillId="0" borderId="11" xfId="0" applyNumberFormat="1" applyFont="1" applyFill="1" applyBorder="1" applyAlignment="1">
      <alignment/>
    </xf>
    <xf numFmtId="173" fontId="5" fillId="0" borderId="11" xfId="40" applyNumberFormat="1" applyFont="1" applyFill="1" applyBorder="1" applyAlignment="1" applyProtection="1">
      <alignment horizontal="right"/>
      <protection locked="0"/>
    </xf>
    <xf numFmtId="173" fontId="5" fillId="0" borderId="13" xfId="4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4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left"/>
    </xf>
    <xf numFmtId="14" fontId="5" fillId="0" borderId="14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/>
    </xf>
    <xf numFmtId="14" fontId="5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/>
      <protection locked="0"/>
    </xf>
    <xf numFmtId="12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73" fontId="5" fillId="0" borderId="12" xfId="40" applyNumberFormat="1" applyFont="1" applyFill="1" applyBorder="1" applyAlignment="1" applyProtection="1">
      <alignment/>
      <protection locked="0"/>
    </xf>
    <xf numFmtId="14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3" fontId="8" fillId="34" borderId="32" xfId="0" applyNumberFormat="1" applyFont="1" applyFill="1" applyBorder="1" applyAlignment="1">
      <alignment horizontal="center"/>
    </xf>
    <xf numFmtId="164" fontId="9" fillId="34" borderId="27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34" borderId="35" xfId="0" applyNumberFormat="1" applyFont="1" applyFill="1" applyBorder="1" applyAlignment="1">
      <alignment horizontal="center"/>
    </xf>
    <xf numFmtId="164" fontId="9" fillId="34" borderId="36" xfId="0" applyNumberFormat="1" applyFont="1" applyFill="1" applyBorder="1" applyAlignment="1">
      <alignment horizontal="center"/>
    </xf>
    <xf numFmtId="164" fontId="9" fillId="34" borderId="37" xfId="0" applyNumberFormat="1" applyFont="1" applyFill="1" applyBorder="1" applyAlignment="1">
      <alignment horizontal="center"/>
    </xf>
    <xf numFmtId="164" fontId="8" fillId="34" borderId="15" xfId="0" applyNumberFormat="1" applyFont="1" applyFill="1" applyBorder="1" applyAlignment="1">
      <alignment horizontal="center"/>
    </xf>
    <xf numFmtId="164" fontId="8" fillId="34" borderId="26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39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right" vertical="center" wrapText="1"/>
    </xf>
    <xf numFmtId="0" fontId="5" fillId="0" borderId="42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left"/>
    </xf>
    <xf numFmtId="164" fontId="8" fillId="34" borderId="32" xfId="0" applyNumberFormat="1" applyFont="1" applyFill="1" applyBorder="1" applyAlignment="1">
      <alignment horizontal="center"/>
    </xf>
    <xf numFmtId="164" fontId="9" fillId="34" borderId="45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64" fontId="5" fillId="0" borderId="47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wrapText="1"/>
    </xf>
    <xf numFmtId="164" fontId="5" fillId="0" borderId="47" xfId="0" applyNumberFormat="1" applyFont="1" applyFill="1" applyBorder="1" applyAlignment="1">
      <alignment horizontal="center"/>
    </xf>
    <xf numFmtId="164" fontId="5" fillId="0" borderId="46" xfId="0" applyNumberFormat="1" applyFont="1" applyFill="1" applyBorder="1" applyAlignment="1">
      <alignment horizontal="center"/>
    </xf>
    <xf numFmtId="164" fontId="5" fillId="0" borderId="48" xfId="0" applyNumberFormat="1" applyFont="1" applyFill="1" applyBorder="1" applyAlignment="1">
      <alignment/>
    </xf>
    <xf numFmtId="164" fontId="5" fillId="0" borderId="4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164" fontId="9" fillId="0" borderId="46" xfId="0" applyNumberFormat="1" applyFont="1" applyFill="1" applyBorder="1" applyAlignment="1">
      <alignment horizontal="center"/>
    </xf>
    <xf numFmtId="0" fontId="0" fillId="0" borderId="49" xfId="0" applyBorder="1" applyAlignment="1">
      <alignment/>
    </xf>
    <xf numFmtId="0" fontId="4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 applyProtection="1">
      <alignment horizontal="center"/>
      <protection locked="0"/>
    </xf>
    <xf numFmtId="173" fontId="5" fillId="0" borderId="14" xfId="40" applyNumberFormat="1" applyFont="1" applyFill="1" applyBorder="1" applyAlignment="1" applyProtection="1">
      <alignment/>
      <protection locked="0"/>
    </xf>
    <xf numFmtId="0" fontId="5" fillId="33" borderId="13" xfId="0" applyFont="1" applyFill="1" applyBorder="1" applyAlignment="1">
      <alignment horizontal="right" vertical="center" wrapText="1"/>
    </xf>
    <xf numFmtId="0" fontId="0" fillId="0" borderId="24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164" fontId="9" fillId="0" borderId="50" xfId="0" applyNumberFormat="1" applyFont="1" applyFill="1" applyBorder="1" applyAlignment="1">
      <alignment horizontal="center"/>
    </xf>
    <xf numFmtId="164" fontId="4" fillId="35" borderId="14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3" fontId="5" fillId="0" borderId="11" xfId="4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/>
    </xf>
    <xf numFmtId="0" fontId="5" fillId="0" borderId="47" xfId="0" applyFont="1" applyFill="1" applyBorder="1" applyAlignment="1" applyProtection="1">
      <alignment horizontal="center"/>
      <protection locked="0"/>
    </xf>
    <xf numFmtId="14" fontId="5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ND&#13;CHECK.COMMAND_x000E_RENAME.COMMAND_x0008_SHOW.BAR_x000B_DELETE.MENU_x000E_DELETE.COMMAND_x000E_GET.CH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tin.moucka\Local%20Settings\Temporary%20Internet%20Files\OLKD\p&#345;&#237;loha%20ke%20smlouv&#283;%20HAV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"/>
      <sheetName val="D1"/>
      <sheetName val="D2"/>
      <sheetName val="D3"/>
      <sheetName val="D4"/>
      <sheetName val="CELÁ SMLOUVA 2007"/>
      <sheetName val="PS - změny"/>
      <sheetName val="BEZP OA"/>
      <sheetName val="bezp OST"/>
      <sheetName val="sazbovník"/>
      <sheetName val="doplnky"/>
    </sheetNames>
    <sheetDataSet>
      <sheetData sheetId="0">
        <row r="9">
          <cell r="J9">
            <v>1</v>
          </cell>
        </row>
        <row r="10">
          <cell r="J10">
            <v>1</v>
          </cell>
        </row>
      </sheetData>
      <sheetData sheetId="7">
        <row r="1">
          <cell r="A1" t="str">
            <v>A0A</v>
          </cell>
          <cell r="B1">
            <v>1</v>
          </cell>
        </row>
        <row r="2">
          <cell r="A2" t="str">
            <v>A0I</v>
          </cell>
          <cell r="B2">
            <v>1</v>
          </cell>
        </row>
        <row r="3">
          <cell r="A3" t="str">
            <v>A0KO</v>
          </cell>
          <cell r="B3">
            <v>0.95</v>
          </cell>
        </row>
        <row r="4">
          <cell r="A4" t="str">
            <v>A0M</v>
          </cell>
          <cell r="B4">
            <v>0.97</v>
          </cell>
        </row>
        <row r="5">
          <cell r="A5" t="str">
            <v>A0ŘU</v>
          </cell>
          <cell r="B5">
            <v>1.2</v>
          </cell>
        </row>
        <row r="6">
          <cell r="A6" t="str">
            <v>A0SA</v>
          </cell>
          <cell r="B6">
            <v>0.8</v>
          </cell>
        </row>
        <row r="7">
          <cell r="A7" t="str">
            <v>A0SAM</v>
          </cell>
          <cell r="B7">
            <v>0.75</v>
          </cell>
        </row>
        <row r="8">
          <cell r="A8" t="str">
            <v>A1A</v>
          </cell>
          <cell r="B8">
            <v>0.91</v>
          </cell>
        </row>
        <row r="9">
          <cell r="A9" t="str">
            <v>A1I</v>
          </cell>
          <cell r="B9">
            <v>0.91</v>
          </cell>
        </row>
        <row r="10">
          <cell r="A10" t="str">
            <v>A1KO</v>
          </cell>
          <cell r="B10">
            <v>0.86</v>
          </cell>
        </row>
        <row r="11">
          <cell r="A11" t="str">
            <v>A1M</v>
          </cell>
          <cell r="B11">
            <v>0.88</v>
          </cell>
        </row>
        <row r="12">
          <cell r="A12" t="str">
            <v>A1ŘU</v>
          </cell>
          <cell r="B12">
            <v>1.09</v>
          </cell>
        </row>
        <row r="13">
          <cell r="A13" t="str">
            <v>A1SA</v>
          </cell>
          <cell r="B13">
            <v>0.73</v>
          </cell>
        </row>
        <row r="14">
          <cell r="A14" t="str">
            <v>A1SAM</v>
          </cell>
          <cell r="B14">
            <v>0.68</v>
          </cell>
        </row>
        <row r="15">
          <cell r="A15" t="str">
            <v>A2A</v>
          </cell>
          <cell r="B15">
            <v>0.83</v>
          </cell>
        </row>
        <row r="16">
          <cell r="A16" t="str">
            <v>A2I</v>
          </cell>
          <cell r="B16">
            <v>0.83</v>
          </cell>
        </row>
        <row r="17">
          <cell r="A17" t="str">
            <v>A2KO</v>
          </cell>
          <cell r="B17">
            <v>0.79</v>
          </cell>
        </row>
        <row r="18">
          <cell r="A18" t="str">
            <v>A2M</v>
          </cell>
          <cell r="B18">
            <v>0.81</v>
          </cell>
        </row>
        <row r="19">
          <cell r="A19" t="str">
            <v>A2ŘU</v>
          </cell>
          <cell r="B19">
            <v>1</v>
          </cell>
        </row>
        <row r="20">
          <cell r="A20" t="str">
            <v>A2SA</v>
          </cell>
          <cell r="B20">
            <v>0.66</v>
          </cell>
        </row>
        <row r="21">
          <cell r="A21" t="str">
            <v>A2SAM</v>
          </cell>
          <cell r="B21">
            <v>0.62</v>
          </cell>
        </row>
        <row r="22">
          <cell r="A22" t="str">
            <v>A3A</v>
          </cell>
          <cell r="B22">
            <v>0.76</v>
          </cell>
        </row>
        <row r="23">
          <cell r="A23" t="str">
            <v>A3I</v>
          </cell>
          <cell r="B23">
            <v>0.76</v>
          </cell>
        </row>
        <row r="24">
          <cell r="A24" t="str">
            <v>A3KO</v>
          </cell>
          <cell r="B24">
            <v>0.72</v>
          </cell>
        </row>
        <row r="25">
          <cell r="A25" t="str">
            <v>A3M</v>
          </cell>
          <cell r="B25">
            <v>0.74</v>
          </cell>
        </row>
        <row r="26">
          <cell r="A26" t="str">
            <v>A3ŘU</v>
          </cell>
          <cell r="B26">
            <v>0.91</v>
          </cell>
        </row>
        <row r="27">
          <cell r="A27" t="str">
            <v>A3SA</v>
          </cell>
          <cell r="B27">
            <v>0.61</v>
          </cell>
        </row>
        <row r="28">
          <cell r="A28" t="str">
            <v>A3SAM</v>
          </cell>
          <cell r="B28">
            <v>0.57</v>
          </cell>
        </row>
        <row r="29">
          <cell r="A29" t="str">
            <v>A4A</v>
          </cell>
          <cell r="B29">
            <v>0.7</v>
          </cell>
        </row>
        <row r="30">
          <cell r="A30" t="str">
            <v>A4I</v>
          </cell>
          <cell r="B30">
            <v>0.7</v>
          </cell>
        </row>
        <row r="31">
          <cell r="A31" t="str">
            <v>A4KO</v>
          </cell>
          <cell r="B31">
            <v>0.67</v>
          </cell>
        </row>
        <row r="32">
          <cell r="A32" t="str">
            <v>A4M</v>
          </cell>
          <cell r="B32">
            <v>0.68</v>
          </cell>
        </row>
        <row r="33">
          <cell r="A33" t="str">
            <v>A4ŘU</v>
          </cell>
          <cell r="B33">
            <v>0.84</v>
          </cell>
        </row>
        <row r="34">
          <cell r="A34" t="str">
            <v>A4SA</v>
          </cell>
          <cell r="B34">
            <v>0.56</v>
          </cell>
        </row>
        <row r="35">
          <cell r="A35" t="str">
            <v>A4SAM</v>
          </cell>
          <cell r="B35">
            <v>0.53</v>
          </cell>
        </row>
        <row r="36">
          <cell r="A36" t="str">
            <v>A5A</v>
          </cell>
          <cell r="B36">
            <v>0.66</v>
          </cell>
        </row>
        <row r="37">
          <cell r="A37" t="str">
            <v>A5I</v>
          </cell>
          <cell r="B37">
            <v>0.66</v>
          </cell>
        </row>
        <row r="38">
          <cell r="A38" t="str">
            <v>A5KO</v>
          </cell>
          <cell r="B38">
            <v>0.63</v>
          </cell>
        </row>
        <row r="39">
          <cell r="A39" t="str">
            <v>A5M</v>
          </cell>
          <cell r="B39">
            <v>0.64</v>
          </cell>
        </row>
        <row r="40">
          <cell r="A40" t="str">
            <v>A5ŘU</v>
          </cell>
          <cell r="B40">
            <v>0.79</v>
          </cell>
        </row>
        <row r="41">
          <cell r="A41" t="str">
            <v>A5SA</v>
          </cell>
          <cell r="B41">
            <v>0.53</v>
          </cell>
        </row>
        <row r="42">
          <cell r="A42" t="str">
            <v>A5SAM</v>
          </cell>
          <cell r="B42">
            <v>0.5</v>
          </cell>
        </row>
        <row r="43">
          <cell r="A43" t="str">
            <v>A6A</v>
          </cell>
          <cell r="B43">
            <v>0.63</v>
          </cell>
        </row>
        <row r="44">
          <cell r="A44" t="str">
            <v>A6I</v>
          </cell>
          <cell r="B44">
            <v>0.63</v>
          </cell>
        </row>
        <row r="45">
          <cell r="A45" t="str">
            <v>A6KO</v>
          </cell>
          <cell r="B45">
            <v>0.6</v>
          </cell>
        </row>
        <row r="46">
          <cell r="A46" t="str">
            <v>A6M</v>
          </cell>
          <cell r="B46">
            <v>0.61</v>
          </cell>
        </row>
        <row r="47">
          <cell r="A47" t="str">
            <v>A6ŘU</v>
          </cell>
          <cell r="B47">
            <v>0.76</v>
          </cell>
        </row>
        <row r="48">
          <cell r="A48" t="str">
            <v>A6SA</v>
          </cell>
          <cell r="B48">
            <v>0.5</v>
          </cell>
        </row>
        <row r="49">
          <cell r="A49" t="str">
            <v>A6SAM</v>
          </cell>
          <cell r="B49">
            <v>0.47</v>
          </cell>
        </row>
        <row r="50">
          <cell r="A50" t="str">
            <v>A7A</v>
          </cell>
          <cell r="B50">
            <v>0.6</v>
          </cell>
        </row>
        <row r="51">
          <cell r="A51" t="str">
            <v>A7I</v>
          </cell>
          <cell r="B51">
            <v>0.6</v>
          </cell>
        </row>
        <row r="52">
          <cell r="A52" t="str">
            <v>A7KO</v>
          </cell>
          <cell r="B52">
            <v>0.57</v>
          </cell>
        </row>
        <row r="53">
          <cell r="A53" t="str">
            <v>A7M</v>
          </cell>
          <cell r="B53">
            <v>0.58</v>
          </cell>
        </row>
        <row r="54">
          <cell r="A54" t="str">
            <v>A7ŘU</v>
          </cell>
          <cell r="B54">
            <v>0.72</v>
          </cell>
        </row>
        <row r="55">
          <cell r="A55" t="str">
            <v>A7SA</v>
          </cell>
          <cell r="B55">
            <v>0.48</v>
          </cell>
        </row>
        <row r="56">
          <cell r="A56" t="str">
            <v>A7SAM</v>
          </cell>
          <cell r="B56">
            <v>0.45</v>
          </cell>
        </row>
        <row r="57">
          <cell r="A57" t="str">
            <v>A8A</v>
          </cell>
          <cell r="B57">
            <v>0.58</v>
          </cell>
        </row>
        <row r="58">
          <cell r="A58" t="str">
            <v>A8I</v>
          </cell>
          <cell r="B58">
            <v>0.58</v>
          </cell>
        </row>
        <row r="59">
          <cell r="A59" t="str">
            <v>A8KO</v>
          </cell>
          <cell r="B59">
            <v>0.55</v>
          </cell>
        </row>
        <row r="60">
          <cell r="A60" t="str">
            <v>A8M</v>
          </cell>
          <cell r="B60">
            <v>0.56</v>
          </cell>
        </row>
        <row r="61">
          <cell r="A61" t="str">
            <v>A8ŘU</v>
          </cell>
          <cell r="B61">
            <v>0.7</v>
          </cell>
        </row>
        <row r="62">
          <cell r="A62" t="str">
            <v>A8SA</v>
          </cell>
          <cell r="B62">
            <v>0.46</v>
          </cell>
        </row>
        <row r="63">
          <cell r="A63" t="str">
            <v>A8SAM</v>
          </cell>
          <cell r="B63">
            <v>0.44</v>
          </cell>
        </row>
        <row r="64">
          <cell r="A64" t="str">
            <v>B0KO</v>
          </cell>
          <cell r="B64">
            <v>0.95</v>
          </cell>
        </row>
        <row r="65">
          <cell r="A65" t="str">
            <v>B0M</v>
          </cell>
          <cell r="B65">
            <v>0.97</v>
          </cell>
        </row>
        <row r="66">
          <cell r="A66" t="str">
            <v>B0SA</v>
          </cell>
          <cell r="B66">
            <v>0.8</v>
          </cell>
        </row>
        <row r="67">
          <cell r="A67" t="str">
            <v>B0SAM</v>
          </cell>
          <cell r="B67">
            <v>0.75</v>
          </cell>
        </row>
        <row r="68">
          <cell r="A68" t="str">
            <v>B1KO</v>
          </cell>
          <cell r="B68">
            <v>0.86</v>
          </cell>
        </row>
        <row r="69">
          <cell r="A69" t="str">
            <v>B1M</v>
          </cell>
        </row>
        <row r="70">
          <cell r="A70" t="str">
            <v>B1SA</v>
          </cell>
        </row>
        <row r="71">
          <cell r="A71" t="str">
            <v>B1SAM</v>
          </cell>
        </row>
        <row r="72">
          <cell r="A72" t="str">
            <v>B2KO</v>
          </cell>
        </row>
        <row r="73">
          <cell r="A73" t="str">
            <v>B2M</v>
          </cell>
        </row>
        <row r="74">
          <cell r="A74" t="str">
            <v>B2SA</v>
          </cell>
        </row>
        <row r="75">
          <cell r="A75" t="str">
            <v>B2SAM</v>
          </cell>
        </row>
        <row r="76">
          <cell r="A76" t="str">
            <v>B3KO</v>
          </cell>
        </row>
        <row r="77">
          <cell r="A77" t="str">
            <v>B3M</v>
          </cell>
        </row>
        <row r="78">
          <cell r="A78" t="str">
            <v>B3SA</v>
          </cell>
        </row>
        <row r="79">
          <cell r="A79" t="str">
            <v>B3SAM</v>
          </cell>
        </row>
        <row r="80">
          <cell r="A80" t="str">
            <v>B4KO</v>
          </cell>
        </row>
        <row r="81">
          <cell r="A81" t="str">
            <v>B4M</v>
          </cell>
        </row>
        <row r="82">
          <cell r="A82" t="str">
            <v>B4SA</v>
          </cell>
        </row>
        <row r="83">
          <cell r="A83" t="str">
            <v>B4SAM</v>
          </cell>
        </row>
        <row r="84">
          <cell r="A84" t="str">
            <v>B5KO</v>
          </cell>
        </row>
        <row r="85">
          <cell r="A85" t="str">
            <v>B5M</v>
          </cell>
        </row>
        <row r="86">
          <cell r="A86" t="str">
            <v>B5SA</v>
          </cell>
        </row>
        <row r="87">
          <cell r="A87" t="str">
            <v>B5SAM</v>
          </cell>
        </row>
        <row r="88">
          <cell r="A88" t="str">
            <v>B6KO</v>
          </cell>
        </row>
        <row r="89">
          <cell r="A89" t="str">
            <v>B6M</v>
          </cell>
        </row>
        <row r="90">
          <cell r="A90" t="str">
            <v>B6SA</v>
          </cell>
        </row>
        <row r="91">
          <cell r="A91" t="str">
            <v>B6SAM</v>
          </cell>
        </row>
        <row r="92">
          <cell r="A92" t="str">
            <v>B7KO</v>
          </cell>
        </row>
        <row r="93">
          <cell r="A93" t="str">
            <v>B7M</v>
          </cell>
        </row>
        <row r="94">
          <cell r="A94" t="str">
            <v>B7SA</v>
          </cell>
        </row>
        <row r="95">
          <cell r="A95" t="str">
            <v>B7SAM</v>
          </cell>
        </row>
        <row r="96">
          <cell r="A96" t="str">
            <v>B8KO</v>
          </cell>
        </row>
        <row r="97">
          <cell r="A97" t="str">
            <v>B8M</v>
          </cell>
        </row>
        <row r="98">
          <cell r="A98" t="str">
            <v>B8SA</v>
          </cell>
        </row>
        <row r="99">
          <cell r="A99" t="str">
            <v>B8SAM</v>
          </cell>
        </row>
        <row r="100">
          <cell r="A100" t="str">
            <v>C0SAM</v>
          </cell>
        </row>
        <row r="101">
          <cell r="A101" t="str">
            <v>C1SAM</v>
          </cell>
        </row>
        <row r="102">
          <cell r="A102" t="str">
            <v>C2SAM</v>
          </cell>
        </row>
        <row r="103">
          <cell r="A103" t="str">
            <v>C3SAM</v>
          </cell>
        </row>
        <row r="104">
          <cell r="A104" t="str">
            <v>C4SAM</v>
          </cell>
        </row>
        <row r="105">
          <cell r="A105" t="str">
            <v>C5SAM</v>
          </cell>
        </row>
        <row r="106">
          <cell r="A106" t="str">
            <v>C6SAM</v>
          </cell>
        </row>
        <row r="107">
          <cell r="A107" t="str">
            <v>C7SAM</v>
          </cell>
        </row>
        <row r="108">
          <cell r="A108" t="str">
            <v>C8SAM</v>
          </cell>
        </row>
      </sheetData>
      <sheetData sheetId="8">
        <row r="1">
          <cell r="A1" t="str">
            <v>0A</v>
          </cell>
          <cell r="B1">
            <v>0.99</v>
          </cell>
        </row>
        <row r="2">
          <cell r="A2" t="str">
            <v>0I</v>
          </cell>
          <cell r="B2">
            <v>0.98</v>
          </cell>
        </row>
        <row r="3">
          <cell r="A3" t="str">
            <v>0KO</v>
          </cell>
          <cell r="B3">
            <v>0.95</v>
          </cell>
        </row>
        <row r="4">
          <cell r="A4" t="str">
            <v>0M</v>
          </cell>
          <cell r="B4">
            <v>0.97</v>
          </cell>
        </row>
        <row r="5">
          <cell r="A5" t="str">
            <v>0ŘU</v>
          </cell>
          <cell r="B5">
            <v>1</v>
          </cell>
        </row>
        <row r="6">
          <cell r="A6" t="str">
            <v>0SA</v>
          </cell>
          <cell r="B6">
            <v>0.8</v>
          </cell>
        </row>
        <row r="7">
          <cell r="A7" t="str">
            <v>1A</v>
          </cell>
          <cell r="B7">
            <v>0.9</v>
          </cell>
        </row>
        <row r="8">
          <cell r="A8" t="str">
            <v>1I</v>
          </cell>
          <cell r="B8">
            <v>0.89</v>
          </cell>
        </row>
        <row r="9">
          <cell r="A9" t="str">
            <v>1KO</v>
          </cell>
          <cell r="B9">
            <v>0.86</v>
          </cell>
        </row>
        <row r="10">
          <cell r="A10" t="str">
            <v>1M</v>
          </cell>
          <cell r="B10">
            <v>0.88</v>
          </cell>
        </row>
        <row r="11">
          <cell r="A11" t="str">
            <v>1ŘU</v>
          </cell>
          <cell r="B11">
            <v>0.91</v>
          </cell>
        </row>
        <row r="12">
          <cell r="A12" t="str">
            <v>1SA</v>
          </cell>
          <cell r="B12">
            <v>0.73</v>
          </cell>
        </row>
        <row r="13">
          <cell r="A13" t="str">
            <v>2A</v>
          </cell>
          <cell r="B13">
            <v>0.82</v>
          </cell>
        </row>
        <row r="14">
          <cell r="A14" t="str">
            <v>2I</v>
          </cell>
          <cell r="B14">
            <v>0.81</v>
          </cell>
        </row>
        <row r="15">
          <cell r="A15" t="str">
            <v>2KO</v>
          </cell>
          <cell r="B15">
            <v>0.79</v>
          </cell>
        </row>
        <row r="16">
          <cell r="A16" t="str">
            <v>2M</v>
          </cell>
          <cell r="B16">
            <v>0.81</v>
          </cell>
        </row>
        <row r="17">
          <cell r="A17" t="str">
            <v>2ŘU</v>
          </cell>
          <cell r="B17">
            <v>0.83</v>
          </cell>
        </row>
        <row r="18">
          <cell r="A18" t="str">
            <v>2SA</v>
          </cell>
          <cell r="B18">
            <v>0.66</v>
          </cell>
        </row>
        <row r="19">
          <cell r="A19" t="str">
            <v>3A</v>
          </cell>
          <cell r="B19">
            <v>0.75</v>
          </cell>
        </row>
        <row r="20">
          <cell r="A20" t="str">
            <v>3I</v>
          </cell>
          <cell r="B20">
            <v>0.74</v>
          </cell>
        </row>
        <row r="21">
          <cell r="A21" t="str">
            <v>3KO</v>
          </cell>
          <cell r="B21">
            <v>0.72</v>
          </cell>
        </row>
        <row r="22">
          <cell r="A22" t="str">
            <v>3M</v>
          </cell>
          <cell r="B22">
            <v>0.74</v>
          </cell>
        </row>
        <row r="23">
          <cell r="A23" t="str">
            <v>3ŘU</v>
          </cell>
          <cell r="B23">
            <v>0.76</v>
          </cell>
        </row>
        <row r="24">
          <cell r="A24" t="str">
            <v>3SA</v>
          </cell>
          <cell r="B24">
            <v>0.61</v>
          </cell>
        </row>
        <row r="25">
          <cell r="A25" t="str">
            <v>4A</v>
          </cell>
          <cell r="B25">
            <v>0.69</v>
          </cell>
        </row>
        <row r="26">
          <cell r="A26" t="str">
            <v>4I</v>
          </cell>
          <cell r="B26">
            <v>0.69</v>
          </cell>
        </row>
        <row r="27">
          <cell r="A27" t="str">
            <v>4KO</v>
          </cell>
          <cell r="B27">
            <v>0.67</v>
          </cell>
        </row>
        <row r="28">
          <cell r="A28" t="str">
            <v>4M</v>
          </cell>
          <cell r="B28">
            <v>0.68</v>
          </cell>
        </row>
        <row r="29">
          <cell r="A29" t="str">
            <v>4ŘU</v>
          </cell>
          <cell r="B29">
            <v>0.7</v>
          </cell>
        </row>
        <row r="30">
          <cell r="A30" t="str">
            <v>4SA</v>
          </cell>
          <cell r="B30">
            <v>0.56</v>
          </cell>
        </row>
        <row r="31">
          <cell r="A31" t="str">
            <v>5A</v>
          </cell>
          <cell r="B31">
            <v>0.65</v>
          </cell>
        </row>
        <row r="32">
          <cell r="A32" t="str">
            <v>5I</v>
          </cell>
          <cell r="B32">
            <v>0.65</v>
          </cell>
        </row>
        <row r="33">
          <cell r="A33" t="str">
            <v>5KO</v>
          </cell>
          <cell r="B33">
            <v>0.63</v>
          </cell>
        </row>
        <row r="34">
          <cell r="A34" t="str">
            <v>5M</v>
          </cell>
          <cell r="B34">
            <v>0.64</v>
          </cell>
        </row>
        <row r="35">
          <cell r="A35" t="str">
            <v>5ŘU</v>
          </cell>
          <cell r="B35">
            <v>0.66</v>
          </cell>
        </row>
        <row r="36">
          <cell r="A36" t="str">
            <v>5SA</v>
          </cell>
          <cell r="B36">
            <v>0.53</v>
          </cell>
        </row>
        <row r="37">
          <cell r="A37" t="str">
            <v>6A</v>
          </cell>
          <cell r="B37">
            <v>0.62</v>
          </cell>
        </row>
        <row r="38">
          <cell r="A38" t="str">
            <v>6I</v>
          </cell>
          <cell r="B38">
            <v>0.62</v>
          </cell>
        </row>
        <row r="39">
          <cell r="A39" t="str">
            <v>6KO</v>
          </cell>
          <cell r="B39">
            <v>0.6</v>
          </cell>
        </row>
        <row r="40">
          <cell r="A40" t="str">
            <v>6M</v>
          </cell>
          <cell r="B40">
            <v>0.61</v>
          </cell>
        </row>
        <row r="41">
          <cell r="A41" t="str">
            <v>6ŘU</v>
          </cell>
          <cell r="B41">
            <v>0.63</v>
          </cell>
        </row>
        <row r="42">
          <cell r="A42" t="str">
            <v>6SA</v>
          </cell>
          <cell r="B42">
            <v>0.5</v>
          </cell>
        </row>
        <row r="43">
          <cell r="A43" t="str">
            <v>7A</v>
          </cell>
          <cell r="B43">
            <v>0.59</v>
          </cell>
        </row>
        <row r="44">
          <cell r="A44" t="str">
            <v>7I</v>
          </cell>
          <cell r="B44">
            <v>0.59</v>
          </cell>
        </row>
        <row r="45">
          <cell r="A45" t="str">
            <v>7KO</v>
          </cell>
          <cell r="B45">
            <v>0.57</v>
          </cell>
        </row>
        <row r="46">
          <cell r="A46" t="str">
            <v>7M</v>
          </cell>
          <cell r="B46">
            <v>0.58</v>
          </cell>
        </row>
        <row r="47">
          <cell r="A47" t="str">
            <v>7ŘU</v>
          </cell>
          <cell r="B47">
            <v>0.6</v>
          </cell>
        </row>
        <row r="48">
          <cell r="A48" t="str">
            <v>7SA</v>
          </cell>
          <cell r="B48">
            <v>0.48</v>
          </cell>
        </row>
        <row r="49">
          <cell r="A49" t="str">
            <v>8A</v>
          </cell>
          <cell r="B49">
            <v>0.57</v>
          </cell>
        </row>
        <row r="50">
          <cell r="A50" t="str">
            <v>8I</v>
          </cell>
          <cell r="B50">
            <v>0.57</v>
          </cell>
        </row>
        <row r="51">
          <cell r="A51" t="str">
            <v>8KO</v>
          </cell>
          <cell r="B51">
            <v>0.55</v>
          </cell>
        </row>
        <row r="52">
          <cell r="A52" t="str">
            <v>8M</v>
          </cell>
          <cell r="B52">
            <v>0.56</v>
          </cell>
        </row>
        <row r="53">
          <cell r="A53" t="str">
            <v>8ŘU</v>
          </cell>
          <cell r="B53">
            <v>0.58</v>
          </cell>
        </row>
        <row r="54">
          <cell r="A54" t="str">
            <v>8SA</v>
          </cell>
          <cell r="B54">
            <v>0.46</v>
          </cell>
        </row>
      </sheetData>
      <sheetData sheetId="9">
        <row r="1">
          <cell r="A1" t="str">
            <v>A121</v>
          </cell>
          <cell r="B1" t="str">
            <v>není</v>
          </cell>
        </row>
        <row r="2">
          <cell r="A2" t="str">
            <v>A122</v>
          </cell>
          <cell r="B2">
            <v>69</v>
          </cell>
        </row>
        <row r="3">
          <cell r="A3" t="str">
            <v>A123</v>
          </cell>
          <cell r="B3">
            <v>54</v>
          </cell>
        </row>
        <row r="4">
          <cell r="A4" t="str">
            <v>A124</v>
          </cell>
          <cell r="B4">
            <v>44</v>
          </cell>
        </row>
        <row r="5">
          <cell r="A5" t="str">
            <v>A125</v>
          </cell>
          <cell r="B5">
            <v>38</v>
          </cell>
        </row>
        <row r="6">
          <cell r="A6" t="str">
            <v>A126</v>
          </cell>
          <cell r="B6">
            <v>21</v>
          </cell>
        </row>
        <row r="7">
          <cell r="A7" t="str">
            <v>A131</v>
          </cell>
          <cell r="B7" t="str">
            <v>není</v>
          </cell>
        </row>
        <row r="8">
          <cell r="A8" t="str">
            <v>A132</v>
          </cell>
          <cell r="B8">
            <v>88</v>
          </cell>
        </row>
        <row r="9">
          <cell r="A9" t="str">
            <v>A133</v>
          </cell>
          <cell r="B9">
            <v>68</v>
          </cell>
        </row>
        <row r="10">
          <cell r="A10" t="str">
            <v>A134</v>
          </cell>
          <cell r="B10">
            <v>59</v>
          </cell>
        </row>
        <row r="11">
          <cell r="A11" t="str">
            <v>A135</v>
          </cell>
          <cell r="B11">
            <v>47</v>
          </cell>
        </row>
        <row r="12">
          <cell r="A12" t="str">
            <v>A136</v>
          </cell>
          <cell r="B12">
            <v>28</v>
          </cell>
        </row>
        <row r="13">
          <cell r="A13" t="str">
            <v>A141</v>
          </cell>
          <cell r="B13" t="str">
            <v>není</v>
          </cell>
        </row>
        <row r="14">
          <cell r="A14" t="str">
            <v>A142</v>
          </cell>
          <cell r="B14">
            <v>107</v>
          </cell>
        </row>
        <row r="15">
          <cell r="A15" t="str">
            <v>A143</v>
          </cell>
          <cell r="B15">
            <v>82</v>
          </cell>
        </row>
        <row r="16">
          <cell r="A16" t="str">
            <v>A144</v>
          </cell>
          <cell r="B16">
            <v>70</v>
          </cell>
        </row>
        <row r="17">
          <cell r="A17" t="str">
            <v>A145</v>
          </cell>
          <cell r="B17">
            <v>58</v>
          </cell>
        </row>
        <row r="18">
          <cell r="A18" t="str">
            <v>A146</v>
          </cell>
          <cell r="B18">
            <v>34</v>
          </cell>
        </row>
        <row r="19">
          <cell r="A19" t="str">
            <v>A151</v>
          </cell>
          <cell r="B19">
            <v>49</v>
          </cell>
        </row>
        <row r="20">
          <cell r="A20" t="str">
            <v>A152</v>
          </cell>
          <cell r="B20">
            <v>40</v>
          </cell>
        </row>
        <row r="21">
          <cell r="A21" t="str">
            <v>A153</v>
          </cell>
          <cell r="B21">
            <v>31</v>
          </cell>
        </row>
        <row r="22">
          <cell r="A22" t="str">
            <v>A154</v>
          </cell>
          <cell r="B22">
            <v>26</v>
          </cell>
        </row>
        <row r="23">
          <cell r="A23" t="str">
            <v>A155</v>
          </cell>
          <cell r="B23">
            <v>22</v>
          </cell>
        </row>
        <row r="24">
          <cell r="A24" t="str">
            <v>A156</v>
          </cell>
          <cell r="B24">
            <v>13</v>
          </cell>
        </row>
        <row r="25">
          <cell r="A25" t="str">
            <v>A161</v>
          </cell>
          <cell r="B25">
            <v>56</v>
          </cell>
        </row>
        <row r="26">
          <cell r="A26" t="str">
            <v>A162</v>
          </cell>
          <cell r="B26">
            <v>49</v>
          </cell>
        </row>
        <row r="27">
          <cell r="A27" t="str">
            <v>A163</v>
          </cell>
          <cell r="B27">
            <v>40</v>
          </cell>
        </row>
        <row r="28">
          <cell r="A28" t="str">
            <v>A164</v>
          </cell>
          <cell r="B28">
            <v>31</v>
          </cell>
        </row>
        <row r="29">
          <cell r="A29" t="str">
            <v>A165</v>
          </cell>
          <cell r="B29">
            <v>26</v>
          </cell>
        </row>
        <row r="30">
          <cell r="A30" t="str">
            <v>A166</v>
          </cell>
          <cell r="B30">
            <v>21</v>
          </cell>
        </row>
        <row r="31">
          <cell r="A31" t="str">
            <v>A211</v>
          </cell>
          <cell r="B31" t="str">
            <v>není</v>
          </cell>
        </row>
        <row r="32">
          <cell r="A32" t="str">
            <v>A212</v>
          </cell>
          <cell r="B32">
            <v>40</v>
          </cell>
        </row>
        <row r="33">
          <cell r="A33" t="str">
            <v>A213</v>
          </cell>
          <cell r="B33">
            <v>31</v>
          </cell>
        </row>
        <row r="34">
          <cell r="A34" t="str">
            <v>A214</v>
          </cell>
          <cell r="B34">
            <v>29</v>
          </cell>
        </row>
        <row r="35">
          <cell r="A35" t="str">
            <v>A215</v>
          </cell>
          <cell r="B35">
            <v>25</v>
          </cell>
        </row>
        <row r="36">
          <cell r="A36" t="str">
            <v>A216</v>
          </cell>
          <cell r="B36">
            <v>19</v>
          </cell>
        </row>
        <row r="37">
          <cell r="A37" t="str">
            <v>A251</v>
          </cell>
          <cell r="B37">
            <v>25</v>
          </cell>
        </row>
        <row r="38">
          <cell r="A38" t="str">
            <v>A252</v>
          </cell>
          <cell r="B38">
            <v>21</v>
          </cell>
        </row>
        <row r="39">
          <cell r="A39" t="str">
            <v>A253</v>
          </cell>
          <cell r="B39">
            <v>17</v>
          </cell>
        </row>
        <row r="40">
          <cell r="A40" t="str">
            <v>A254</v>
          </cell>
          <cell r="B40">
            <v>16</v>
          </cell>
        </row>
        <row r="41">
          <cell r="A41" t="str">
            <v>A255</v>
          </cell>
          <cell r="B41">
            <v>14</v>
          </cell>
        </row>
        <row r="42">
          <cell r="A42" t="str">
            <v>A256</v>
          </cell>
          <cell r="B42">
            <v>11</v>
          </cell>
        </row>
        <row r="43">
          <cell r="A43" t="str">
            <v>A311</v>
          </cell>
          <cell r="B43" t="str">
            <v>není</v>
          </cell>
        </row>
        <row r="44">
          <cell r="A44" t="str">
            <v>A312</v>
          </cell>
          <cell r="B44">
            <v>41</v>
          </cell>
        </row>
        <row r="45">
          <cell r="A45" t="str">
            <v>A313</v>
          </cell>
          <cell r="B45">
            <v>32</v>
          </cell>
        </row>
        <row r="46">
          <cell r="A46" t="str">
            <v>A314</v>
          </cell>
          <cell r="B46">
            <v>27</v>
          </cell>
        </row>
        <row r="47">
          <cell r="A47" t="str">
            <v>A315</v>
          </cell>
          <cell r="B47">
            <v>23</v>
          </cell>
        </row>
        <row r="48">
          <cell r="A48" t="str">
            <v>A316</v>
          </cell>
          <cell r="B48">
            <v>15</v>
          </cell>
        </row>
        <row r="49">
          <cell r="A49" t="str">
            <v>A351</v>
          </cell>
          <cell r="B49">
            <v>23</v>
          </cell>
        </row>
        <row r="50">
          <cell r="A50" t="str">
            <v>A352</v>
          </cell>
          <cell r="B50">
            <v>17</v>
          </cell>
        </row>
        <row r="51">
          <cell r="A51" t="str">
            <v>A353</v>
          </cell>
          <cell r="B51">
            <v>14</v>
          </cell>
        </row>
        <row r="52">
          <cell r="A52" t="str">
            <v>A354</v>
          </cell>
          <cell r="B52">
            <v>11</v>
          </cell>
        </row>
        <row r="53">
          <cell r="A53" t="str">
            <v>A355</v>
          </cell>
          <cell r="B53">
            <v>10</v>
          </cell>
        </row>
        <row r="54">
          <cell r="A54" t="str">
            <v>A356</v>
          </cell>
          <cell r="B54">
            <v>7</v>
          </cell>
        </row>
        <row r="55">
          <cell r="A55" t="str">
            <v>A411</v>
          </cell>
          <cell r="B55" t="str">
            <v>není</v>
          </cell>
        </row>
        <row r="56">
          <cell r="A56" t="str">
            <v>A412</v>
          </cell>
          <cell r="B56">
            <v>41</v>
          </cell>
        </row>
        <row r="57">
          <cell r="A57" t="str">
            <v>A413</v>
          </cell>
          <cell r="B57">
            <v>32</v>
          </cell>
        </row>
        <row r="58">
          <cell r="A58" t="str">
            <v>A414</v>
          </cell>
          <cell r="B58">
            <v>27</v>
          </cell>
        </row>
        <row r="59">
          <cell r="A59" t="str">
            <v>A415</v>
          </cell>
          <cell r="B59">
            <v>23</v>
          </cell>
        </row>
        <row r="60">
          <cell r="A60" t="str">
            <v>A416</v>
          </cell>
          <cell r="B60">
            <v>15</v>
          </cell>
        </row>
        <row r="61">
          <cell r="A61" t="str">
            <v>A451</v>
          </cell>
          <cell r="B61">
            <v>23</v>
          </cell>
        </row>
        <row r="62">
          <cell r="A62" t="str">
            <v>A452</v>
          </cell>
          <cell r="B62">
            <v>17</v>
          </cell>
        </row>
        <row r="63">
          <cell r="A63" t="str">
            <v>A453</v>
          </cell>
          <cell r="B63">
            <v>14</v>
          </cell>
        </row>
        <row r="64">
          <cell r="A64" t="str">
            <v>A454</v>
          </cell>
          <cell r="B64">
            <v>11</v>
          </cell>
        </row>
        <row r="65">
          <cell r="A65" t="str">
            <v>A455</v>
          </cell>
          <cell r="B65">
            <v>10</v>
          </cell>
        </row>
        <row r="66">
          <cell r="A66" t="str">
            <v>A456</v>
          </cell>
          <cell r="B66">
            <v>7</v>
          </cell>
        </row>
        <row r="67">
          <cell r="A67" t="str">
            <v>A511</v>
          </cell>
          <cell r="B67" t="str">
            <v>není</v>
          </cell>
        </row>
        <row r="68">
          <cell r="A68" t="str">
            <v>A512</v>
          </cell>
          <cell r="B68">
            <v>41</v>
          </cell>
        </row>
        <row r="69">
          <cell r="A69" t="str">
            <v>A513</v>
          </cell>
          <cell r="B69">
            <v>32</v>
          </cell>
        </row>
        <row r="70">
          <cell r="A70" t="str">
            <v>A514</v>
          </cell>
          <cell r="B70">
            <v>27</v>
          </cell>
        </row>
        <row r="71">
          <cell r="A71" t="str">
            <v>A515</v>
          </cell>
          <cell r="B71">
            <v>23</v>
          </cell>
        </row>
        <row r="72">
          <cell r="A72" t="str">
            <v>A516</v>
          </cell>
          <cell r="B72">
            <v>15</v>
          </cell>
        </row>
        <row r="73">
          <cell r="A73" t="str">
            <v>A551</v>
          </cell>
          <cell r="B73">
            <v>23</v>
          </cell>
        </row>
        <row r="74">
          <cell r="A74" t="str">
            <v>A552</v>
          </cell>
          <cell r="B74">
            <v>17</v>
          </cell>
        </row>
        <row r="75">
          <cell r="A75" t="str">
            <v>A553</v>
          </cell>
          <cell r="B75">
            <v>14</v>
          </cell>
        </row>
        <row r="76">
          <cell r="A76" t="str">
            <v>A554</v>
          </cell>
          <cell r="B76">
            <v>11</v>
          </cell>
        </row>
        <row r="77">
          <cell r="A77" t="str">
            <v>A555</v>
          </cell>
          <cell r="B77">
            <v>10</v>
          </cell>
        </row>
        <row r="78">
          <cell r="A78" t="str">
            <v>A556</v>
          </cell>
          <cell r="B78">
            <v>7</v>
          </cell>
        </row>
        <row r="79">
          <cell r="A79" t="str">
            <v>A611</v>
          </cell>
          <cell r="B79" t="str">
            <v>není</v>
          </cell>
        </row>
        <row r="80">
          <cell r="A80" t="str">
            <v>A612</v>
          </cell>
          <cell r="B80">
            <v>35</v>
          </cell>
        </row>
        <row r="81">
          <cell r="A81" t="str">
            <v>A613</v>
          </cell>
          <cell r="B81">
            <v>27</v>
          </cell>
        </row>
        <row r="82">
          <cell r="A82" t="str">
            <v>A614</v>
          </cell>
          <cell r="B82">
            <v>23</v>
          </cell>
        </row>
        <row r="83">
          <cell r="A83" t="str">
            <v>A615</v>
          </cell>
          <cell r="B83">
            <v>21</v>
          </cell>
        </row>
        <row r="84">
          <cell r="A84" t="str">
            <v>A616</v>
          </cell>
          <cell r="B84">
            <v>13</v>
          </cell>
        </row>
        <row r="85">
          <cell r="A85" t="str">
            <v>A651</v>
          </cell>
          <cell r="B85">
            <v>21</v>
          </cell>
        </row>
        <row r="86">
          <cell r="A86" t="str">
            <v>A652</v>
          </cell>
          <cell r="B86">
            <v>16</v>
          </cell>
        </row>
        <row r="87">
          <cell r="A87" t="str">
            <v>A653</v>
          </cell>
          <cell r="B87">
            <v>11</v>
          </cell>
        </row>
        <row r="88">
          <cell r="A88" t="str">
            <v>A654</v>
          </cell>
          <cell r="B88">
            <v>10</v>
          </cell>
        </row>
        <row r="89">
          <cell r="A89" t="str">
            <v>A655</v>
          </cell>
          <cell r="B89">
            <v>9</v>
          </cell>
        </row>
        <row r="90">
          <cell r="A90" t="str">
            <v>A656</v>
          </cell>
          <cell r="B90">
            <v>6</v>
          </cell>
        </row>
        <row r="91">
          <cell r="A91" t="str">
            <v>A711</v>
          </cell>
          <cell r="B91" t="str">
            <v>není</v>
          </cell>
        </row>
        <row r="92">
          <cell r="A92" t="str">
            <v>A712</v>
          </cell>
          <cell r="B92">
            <v>18</v>
          </cell>
        </row>
        <row r="93">
          <cell r="A93" t="str">
            <v>A713</v>
          </cell>
          <cell r="B93">
            <v>17</v>
          </cell>
        </row>
        <row r="94">
          <cell r="A94" t="str">
            <v>A714</v>
          </cell>
          <cell r="B94">
            <v>13</v>
          </cell>
        </row>
        <row r="95">
          <cell r="A95" t="str">
            <v>A715</v>
          </cell>
          <cell r="B95">
            <v>10</v>
          </cell>
        </row>
        <row r="96">
          <cell r="A96" t="str">
            <v>A716</v>
          </cell>
          <cell r="B96">
            <v>8</v>
          </cell>
        </row>
        <row r="97">
          <cell r="A97" t="str">
            <v>A751</v>
          </cell>
          <cell r="B97">
            <v>10</v>
          </cell>
        </row>
        <row r="98">
          <cell r="A98" t="str">
            <v>A752</v>
          </cell>
          <cell r="B98">
            <v>8</v>
          </cell>
        </row>
        <row r="99">
          <cell r="A99" t="str">
            <v>A753</v>
          </cell>
          <cell r="B99">
            <v>7</v>
          </cell>
        </row>
        <row r="100">
          <cell r="A100" t="str">
            <v>A754</v>
          </cell>
          <cell r="B100">
            <v>6</v>
          </cell>
        </row>
        <row r="101">
          <cell r="A101" t="str">
            <v>A755</v>
          </cell>
          <cell r="B101">
            <v>5</v>
          </cell>
        </row>
        <row r="102">
          <cell r="A102" t="str">
            <v>A756</v>
          </cell>
          <cell r="B102">
            <v>4</v>
          </cell>
        </row>
        <row r="103">
          <cell r="A103" t="str">
            <v>A811</v>
          </cell>
          <cell r="B103" t="str">
            <v>není</v>
          </cell>
        </row>
        <row r="104">
          <cell r="A104" t="str">
            <v>A812</v>
          </cell>
          <cell r="B104">
            <v>18</v>
          </cell>
        </row>
        <row r="105">
          <cell r="A105" t="str">
            <v>A813</v>
          </cell>
          <cell r="B105">
            <v>17</v>
          </cell>
        </row>
        <row r="106">
          <cell r="A106" t="str">
            <v>A814</v>
          </cell>
          <cell r="B106">
            <v>13</v>
          </cell>
        </row>
        <row r="107">
          <cell r="A107" t="str">
            <v>A815</v>
          </cell>
          <cell r="B107">
            <v>10</v>
          </cell>
        </row>
        <row r="108">
          <cell r="A108" t="str">
            <v>A816</v>
          </cell>
          <cell r="B108">
            <v>8</v>
          </cell>
        </row>
        <row r="109">
          <cell r="A109" t="str">
            <v>A851</v>
          </cell>
          <cell r="B109">
            <v>10</v>
          </cell>
        </row>
        <row r="110">
          <cell r="A110" t="str">
            <v>A852</v>
          </cell>
          <cell r="B110">
            <v>8</v>
          </cell>
        </row>
        <row r="111">
          <cell r="A111" t="str">
            <v>A853</v>
          </cell>
          <cell r="B111">
            <v>7</v>
          </cell>
        </row>
        <row r="112">
          <cell r="A112" t="str">
            <v>A854</v>
          </cell>
          <cell r="B112">
            <v>6</v>
          </cell>
        </row>
        <row r="113">
          <cell r="A113" t="str">
            <v>A855</v>
          </cell>
          <cell r="B113">
            <v>5</v>
          </cell>
        </row>
        <row r="114">
          <cell r="A114" t="str">
            <v>A856</v>
          </cell>
          <cell r="B114">
            <v>4</v>
          </cell>
        </row>
        <row r="115">
          <cell r="A115" t="str">
            <v>A911</v>
          </cell>
          <cell r="B115" t="str">
            <v>není</v>
          </cell>
        </row>
        <row r="116">
          <cell r="A116" t="str">
            <v>A912</v>
          </cell>
          <cell r="B116">
            <v>240</v>
          </cell>
        </row>
        <row r="117">
          <cell r="A117" t="str">
            <v>A913</v>
          </cell>
          <cell r="B117">
            <v>199</v>
          </cell>
        </row>
        <row r="118">
          <cell r="A118" t="str">
            <v>A914</v>
          </cell>
          <cell r="B118">
            <v>176</v>
          </cell>
        </row>
        <row r="119">
          <cell r="A119" t="str">
            <v>A915</v>
          </cell>
          <cell r="B119">
            <v>152</v>
          </cell>
        </row>
        <row r="120">
          <cell r="A120" t="str">
            <v>A916</v>
          </cell>
          <cell r="B120">
            <v>105</v>
          </cell>
        </row>
        <row r="121">
          <cell r="A121" t="str">
            <v>A951</v>
          </cell>
          <cell r="B121">
            <v>167</v>
          </cell>
        </row>
        <row r="122">
          <cell r="A122" t="str">
            <v>A952</v>
          </cell>
          <cell r="B122">
            <v>153</v>
          </cell>
        </row>
        <row r="123">
          <cell r="A123" t="str">
            <v>A953</v>
          </cell>
          <cell r="B123">
            <v>124</v>
          </cell>
        </row>
        <row r="124">
          <cell r="A124" t="str">
            <v>A954</v>
          </cell>
          <cell r="B124">
            <v>113</v>
          </cell>
        </row>
        <row r="125">
          <cell r="A125" t="str">
            <v>A955</v>
          </cell>
          <cell r="B125">
            <v>101</v>
          </cell>
        </row>
        <row r="126">
          <cell r="A126" t="str">
            <v>A956</v>
          </cell>
          <cell r="B126">
            <v>82</v>
          </cell>
        </row>
        <row r="127">
          <cell r="A127" t="str">
            <v>B121</v>
          </cell>
          <cell r="B127" t="str">
            <v>není</v>
          </cell>
        </row>
        <row r="128">
          <cell r="A128" t="str">
            <v>B122</v>
          </cell>
          <cell r="B128">
            <v>52</v>
          </cell>
        </row>
        <row r="129">
          <cell r="A129" t="str">
            <v>B123</v>
          </cell>
          <cell r="B129">
            <v>41</v>
          </cell>
        </row>
        <row r="130">
          <cell r="A130" t="str">
            <v>B124</v>
          </cell>
          <cell r="B130">
            <v>32</v>
          </cell>
        </row>
        <row r="131">
          <cell r="A131" t="str">
            <v>B125</v>
          </cell>
          <cell r="B131">
            <v>27</v>
          </cell>
        </row>
        <row r="132">
          <cell r="A132" t="str">
            <v>B126</v>
          </cell>
          <cell r="B132">
            <v>16</v>
          </cell>
        </row>
        <row r="133">
          <cell r="A133" t="str">
            <v>B131</v>
          </cell>
          <cell r="B133" t="str">
            <v>není</v>
          </cell>
        </row>
        <row r="134">
          <cell r="A134" t="str">
            <v>B132</v>
          </cell>
          <cell r="B134">
            <v>72</v>
          </cell>
        </row>
        <row r="135">
          <cell r="A135" t="str">
            <v>B133</v>
          </cell>
          <cell r="B135">
            <v>55</v>
          </cell>
        </row>
        <row r="136">
          <cell r="A136" t="str">
            <v>B134</v>
          </cell>
          <cell r="B136">
            <v>47</v>
          </cell>
        </row>
        <row r="137">
          <cell r="A137" t="str">
            <v>B135</v>
          </cell>
          <cell r="B137">
            <v>37</v>
          </cell>
        </row>
        <row r="138">
          <cell r="A138" t="str">
            <v>B136</v>
          </cell>
          <cell r="B138">
            <v>22</v>
          </cell>
        </row>
        <row r="139">
          <cell r="A139" t="str">
            <v>B141</v>
          </cell>
          <cell r="B139" t="str">
            <v>není</v>
          </cell>
        </row>
        <row r="140">
          <cell r="A140" t="str">
            <v>B142</v>
          </cell>
          <cell r="B140">
            <v>95</v>
          </cell>
        </row>
        <row r="141">
          <cell r="A141" t="str">
            <v>B143</v>
          </cell>
          <cell r="B141">
            <v>73</v>
          </cell>
        </row>
        <row r="142">
          <cell r="A142" t="str">
            <v>B144</v>
          </cell>
          <cell r="B142">
            <v>61</v>
          </cell>
        </row>
        <row r="143">
          <cell r="A143" t="str">
            <v>B145</v>
          </cell>
          <cell r="B143">
            <v>50</v>
          </cell>
        </row>
        <row r="144">
          <cell r="A144" t="str">
            <v>B146</v>
          </cell>
          <cell r="B144">
            <v>29</v>
          </cell>
        </row>
        <row r="145">
          <cell r="A145" t="str">
            <v>B151</v>
          </cell>
          <cell r="B145">
            <v>36</v>
          </cell>
        </row>
        <row r="146">
          <cell r="A146" t="str">
            <v>B152</v>
          </cell>
          <cell r="B146">
            <v>29</v>
          </cell>
        </row>
        <row r="147">
          <cell r="A147" t="str">
            <v>B153</v>
          </cell>
          <cell r="B147">
            <v>22</v>
          </cell>
        </row>
        <row r="148">
          <cell r="A148" t="str">
            <v>B154</v>
          </cell>
          <cell r="B148">
            <v>18</v>
          </cell>
        </row>
        <row r="149">
          <cell r="A149" t="str">
            <v>B155</v>
          </cell>
          <cell r="B149">
            <v>15</v>
          </cell>
        </row>
        <row r="150">
          <cell r="A150" t="str">
            <v>B156</v>
          </cell>
          <cell r="B150">
            <v>10</v>
          </cell>
        </row>
        <row r="151">
          <cell r="A151" t="str">
            <v>B161</v>
          </cell>
          <cell r="B151">
            <v>48</v>
          </cell>
        </row>
        <row r="152">
          <cell r="A152" t="str">
            <v>B162</v>
          </cell>
          <cell r="B152">
            <v>34</v>
          </cell>
        </row>
        <row r="153">
          <cell r="A153" t="str">
            <v>B163</v>
          </cell>
          <cell r="B153">
            <v>29</v>
          </cell>
        </row>
        <row r="154">
          <cell r="A154" t="str">
            <v>B164</v>
          </cell>
          <cell r="B154">
            <v>22</v>
          </cell>
        </row>
        <row r="155">
          <cell r="A155" t="str">
            <v>B165</v>
          </cell>
          <cell r="B155">
            <v>18</v>
          </cell>
        </row>
        <row r="156">
          <cell r="A156" t="str">
            <v>B166</v>
          </cell>
          <cell r="B156">
            <v>15</v>
          </cell>
        </row>
        <row r="157">
          <cell r="A157" t="str">
            <v>B211</v>
          </cell>
          <cell r="B157" t="str">
            <v>není</v>
          </cell>
        </row>
        <row r="158">
          <cell r="A158" t="str">
            <v>B212</v>
          </cell>
          <cell r="B158">
            <v>38</v>
          </cell>
        </row>
        <row r="159">
          <cell r="A159" t="str">
            <v>B213</v>
          </cell>
          <cell r="B159">
            <v>29</v>
          </cell>
        </row>
        <row r="160">
          <cell r="A160" t="str">
            <v>B214</v>
          </cell>
          <cell r="B160">
            <v>27</v>
          </cell>
        </row>
        <row r="161">
          <cell r="A161" t="str">
            <v>B215</v>
          </cell>
          <cell r="B161">
            <v>23</v>
          </cell>
        </row>
        <row r="162">
          <cell r="A162" t="str">
            <v>B216</v>
          </cell>
          <cell r="B162">
            <v>17</v>
          </cell>
        </row>
        <row r="163">
          <cell r="A163" t="str">
            <v>B251</v>
          </cell>
          <cell r="B163">
            <v>23</v>
          </cell>
        </row>
        <row r="164">
          <cell r="A164" t="str">
            <v>B252</v>
          </cell>
          <cell r="B164">
            <v>19</v>
          </cell>
        </row>
        <row r="165">
          <cell r="A165" t="str">
            <v>B253</v>
          </cell>
          <cell r="B165">
            <v>15</v>
          </cell>
        </row>
        <row r="166">
          <cell r="A166" t="str">
            <v>B254</v>
          </cell>
          <cell r="B166">
            <v>14</v>
          </cell>
        </row>
        <row r="167">
          <cell r="A167" t="str">
            <v>B255</v>
          </cell>
          <cell r="B167">
            <v>12</v>
          </cell>
        </row>
        <row r="168">
          <cell r="A168" t="str">
            <v>B256</v>
          </cell>
          <cell r="B168">
            <v>10</v>
          </cell>
        </row>
        <row r="169">
          <cell r="A169" t="str">
            <v>B311</v>
          </cell>
          <cell r="B169" t="str">
            <v>není</v>
          </cell>
        </row>
        <row r="170">
          <cell r="A170" t="str">
            <v>B312</v>
          </cell>
          <cell r="B170">
            <v>39</v>
          </cell>
        </row>
        <row r="171">
          <cell r="A171" t="str">
            <v>B313</v>
          </cell>
          <cell r="B171">
            <v>30</v>
          </cell>
        </row>
        <row r="172">
          <cell r="A172" t="str">
            <v>B314</v>
          </cell>
          <cell r="B172">
            <v>25</v>
          </cell>
        </row>
        <row r="173">
          <cell r="A173" t="str">
            <v>B315</v>
          </cell>
          <cell r="B173">
            <v>21</v>
          </cell>
        </row>
        <row r="174">
          <cell r="A174" t="str">
            <v>B316</v>
          </cell>
          <cell r="B174">
            <v>14</v>
          </cell>
        </row>
        <row r="175">
          <cell r="A175" t="str">
            <v>B351</v>
          </cell>
          <cell r="B175">
            <v>21</v>
          </cell>
        </row>
        <row r="176">
          <cell r="A176" t="str">
            <v>B352</v>
          </cell>
          <cell r="B176">
            <v>15</v>
          </cell>
        </row>
        <row r="177">
          <cell r="A177" t="str">
            <v>B353</v>
          </cell>
          <cell r="B177">
            <v>12</v>
          </cell>
        </row>
        <row r="178">
          <cell r="A178" t="str">
            <v>B354</v>
          </cell>
          <cell r="B178">
            <v>10</v>
          </cell>
        </row>
        <row r="179">
          <cell r="A179" t="str">
            <v>B355</v>
          </cell>
          <cell r="B179">
            <v>9</v>
          </cell>
        </row>
        <row r="180">
          <cell r="A180" t="str">
            <v>B356</v>
          </cell>
          <cell r="B180">
            <v>6</v>
          </cell>
        </row>
        <row r="181">
          <cell r="A181" t="str">
            <v>B411</v>
          </cell>
          <cell r="B181" t="str">
            <v>není</v>
          </cell>
        </row>
        <row r="182">
          <cell r="A182" t="str">
            <v>B412</v>
          </cell>
          <cell r="B182">
            <v>39</v>
          </cell>
        </row>
        <row r="183">
          <cell r="A183" t="str">
            <v>B413</v>
          </cell>
          <cell r="B183">
            <v>30</v>
          </cell>
        </row>
        <row r="184">
          <cell r="A184" t="str">
            <v>B414</v>
          </cell>
          <cell r="B184">
            <v>25</v>
          </cell>
        </row>
        <row r="185">
          <cell r="A185" t="str">
            <v>B415</v>
          </cell>
          <cell r="B185">
            <v>21</v>
          </cell>
        </row>
        <row r="186">
          <cell r="A186" t="str">
            <v>B416</v>
          </cell>
          <cell r="B186">
            <v>14</v>
          </cell>
        </row>
        <row r="187">
          <cell r="A187" t="str">
            <v>B451</v>
          </cell>
          <cell r="B187">
            <v>21</v>
          </cell>
        </row>
        <row r="188">
          <cell r="A188" t="str">
            <v>B452</v>
          </cell>
          <cell r="B188">
            <v>15</v>
          </cell>
        </row>
        <row r="189">
          <cell r="A189" t="str">
            <v>B453</v>
          </cell>
          <cell r="B189">
            <v>12</v>
          </cell>
        </row>
        <row r="190">
          <cell r="A190" t="str">
            <v>B454</v>
          </cell>
          <cell r="B190">
            <v>10</v>
          </cell>
        </row>
        <row r="191">
          <cell r="A191" t="str">
            <v>B455</v>
          </cell>
          <cell r="B191">
            <v>9</v>
          </cell>
        </row>
        <row r="192">
          <cell r="A192" t="str">
            <v>B456</v>
          </cell>
          <cell r="B192">
            <v>6</v>
          </cell>
        </row>
        <row r="193">
          <cell r="A193" t="str">
            <v>B511</v>
          </cell>
          <cell r="B193" t="str">
            <v>není</v>
          </cell>
        </row>
        <row r="194">
          <cell r="A194" t="str">
            <v>B512</v>
          </cell>
          <cell r="B194">
            <v>39</v>
          </cell>
        </row>
        <row r="195">
          <cell r="A195" t="str">
            <v>B513</v>
          </cell>
          <cell r="B195">
            <v>30</v>
          </cell>
        </row>
        <row r="196">
          <cell r="A196" t="str">
            <v>B514</v>
          </cell>
          <cell r="B196">
            <v>25</v>
          </cell>
        </row>
        <row r="197">
          <cell r="A197" t="str">
            <v>B515</v>
          </cell>
          <cell r="B197">
            <v>21</v>
          </cell>
        </row>
        <row r="198">
          <cell r="A198" t="str">
            <v>B516</v>
          </cell>
          <cell r="B198">
            <v>14</v>
          </cell>
        </row>
        <row r="199">
          <cell r="A199" t="str">
            <v>B551</v>
          </cell>
          <cell r="B199">
            <v>21</v>
          </cell>
        </row>
        <row r="200">
          <cell r="A200" t="str">
            <v>B552</v>
          </cell>
          <cell r="B200">
            <v>15</v>
          </cell>
        </row>
        <row r="201">
          <cell r="A201" t="str">
            <v>B553</v>
          </cell>
          <cell r="B201">
            <v>12</v>
          </cell>
        </row>
        <row r="202">
          <cell r="A202" t="str">
            <v>B554</v>
          </cell>
          <cell r="B202">
            <v>10</v>
          </cell>
        </row>
        <row r="203">
          <cell r="A203" t="str">
            <v>B555</v>
          </cell>
          <cell r="B203">
            <v>9</v>
          </cell>
        </row>
        <row r="204">
          <cell r="A204" t="str">
            <v>B556</v>
          </cell>
          <cell r="B204">
            <v>6</v>
          </cell>
        </row>
        <row r="205">
          <cell r="A205" t="str">
            <v>B611</v>
          </cell>
          <cell r="B205" t="str">
            <v>není</v>
          </cell>
        </row>
        <row r="206">
          <cell r="A206" t="str">
            <v>B612</v>
          </cell>
          <cell r="B206">
            <v>33</v>
          </cell>
        </row>
        <row r="207">
          <cell r="A207" t="str">
            <v>B613</v>
          </cell>
          <cell r="B207">
            <v>25</v>
          </cell>
        </row>
        <row r="208">
          <cell r="A208" t="str">
            <v>B614</v>
          </cell>
          <cell r="B208">
            <v>21</v>
          </cell>
        </row>
        <row r="209">
          <cell r="A209" t="str">
            <v>B615</v>
          </cell>
          <cell r="B209">
            <v>20</v>
          </cell>
        </row>
        <row r="210">
          <cell r="A210" t="str">
            <v>B616</v>
          </cell>
          <cell r="B210">
            <v>12</v>
          </cell>
        </row>
        <row r="211">
          <cell r="A211" t="str">
            <v>B651</v>
          </cell>
          <cell r="B211">
            <v>20</v>
          </cell>
        </row>
        <row r="212">
          <cell r="A212" t="str">
            <v>B652</v>
          </cell>
          <cell r="B212">
            <v>15</v>
          </cell>
        </row>
        <row r="213">
          <cell r="A213" t="str">
            <v>B653</v>
          </cell>
          <cell r="B213">
            <v>10</v>
          </cell>
        </row>
        <row r="214">
          <cell r="A214" t="str">
            <v>B654</v>
          </cell>
          <cell r="B214">
            <v>9</v>
          </cell>
        </row>
        <row r="215">
          <cell r="A215" t="str">
            <v>B655</v>
          </cell>
          <cell r="B215">
            <v>8</v>
          </cell>
        </row>
        <row r="216">
          <cell r="A216" t="str">
            <v>B656</v>
          </cell>
          <cell r="B216">
            <v>6</v>
          </cell>
        </row>
        <row r="217">
          <cell r="A217" t="str">
            <v>B711</v>
          </cell>
          <cell r="B217" t="str">
            <v>není</v>
          </cell>
        </row>
        <row r="218">
          <cell r="A218" t="str">
            <v>B712</v>
          </cell>
          <cell r="B218">
            <v>18</v>
          </cell>
        </row>
        <row r="219">
          <cell r="A219" t="str">
            <v>B713</v>
          </cell>
          <cell r="B219">
            <v>17</v>
          </cell>
        </row>
        <row r="220">
          <cell r="A220" t="str">
            <v>B714</v>
          </cell>
          <cell r="B220">
            <v>13</v>
          </cell>
        </row>
        <row r="221">
          <cell r="A221" t="str">
            <v>B715</v>
          </cell>
          <cell r="B221">
            <v>10</v>
          </cell>
        </row>
        <row r="222">
          <cell r="A222" t="str">
            <v>B716</v>
          </cell>
          <cell r="B222">
            <v>8</v>
          </cell>
        </row>
        <row r="223">
          <cell r="A223" t="str">
            <v>B751</v>
          </cell>
          <cell r="B223">
            <v>10</v>
          </cell>
        </row>
        <row r="224">
          <cell r="A224" t="str">
            <v>B752</v>
          </cell>
          <cell r="B224">
            <v>8</v>
          </cell>
        </row>
        <row r="225">
          <cell r="A225" t="str">
            <v>B753</v>
          </cell>
          <cell r="B225">
            <v>7</v>
          </cell>
        </row>
        <row r="226">
          <cell r="A226" t="str">
            <v>B754</v>
          </cell>
          <cell r="B226">
            <v>6</v>
          </cell>
        </row>
        <row r="227">
          <cell r="A227" t="str">
            <v>B755</v>
          </cell>
          <cell r="B227">
            <v>5</v>
          </cell>
        </row>
        <row r="228">
          <cell r="A228" t="str">
            <v>B756</v>
          </cell>
          <cell r="B228">
            <v>4</v>
          </cell>
        </row>
        <row r="229">
          <cell r="A229" t="str">
            <v>B811</v>
          </cell>
          <cell r="B229" t="str">
            <v>není</v>
          </cell>
        </row>
        <row r="230">
          <cell r="A230" t="str">
            <v>B812</v>
          </cell>
          <cell r="B230">
            <v>18</v>
          </cell>
        </row>
        <row r="231">
          <cell r="A231" t="str">
            <v>B813</v>
          </cell>
          <cell r="B231">
            <v>17</v>
          </cell>
        </row>
        <row r="232">
          <cell r="A232" t="str">
            <v>B814</v>
          </cell>
          <cell r="B232">
            <v>13</v>
          </cell>
        </row>
        <row r="233">
          <cell r="A233" t="str">
            <v>B815</v>
          </cell>
          <cell r="B233">
            <v>10</v>
          </cell>
        </row>
        <row r="234">
          <cell r="A234" t="str">
            <v>B816</v>
          </cell>
          <cell r="B234">
            <v>8</v>
          </cell>
        </row>
        <row r="235">
          <cell r="A235" t="str">
            <v>B851</v>
          </cell>
          <cell r="B235">
            <v>10</v>
          </cell>
        </row>
        <row r="236">
          <cell r="A236" t="str">
            <v>B852</v>
          </cell>
          <cell r="B236">
            <v>8</v>
          </cell>
        </row>
        <row r="237">
          <cell r="A237" t="str">
            <v>B853</v>
          </cell>
          <cell r="B237">
            <v>7</v>
          </cell>
        </row>
        <row r="238">
          <cell r="A238" t="str">
            <v>B854</v>
          </cell>
          <cell r="B238">
            <v>6</v>
          </cell>
        </row>
        <row r="239">
          <cell r="A239" t="str">
            <v>B855</v>
          </cell>
          <cell r="B239">
            <v>5</v>
          </cell>
        </row>
        <row r="240">
          <cell r="A240" t="str">
            <v>B856</v>
          </cell>
          <cell r="B240">
            <v>4</v>
          </cell>
        </row>
        <row r="241">
          <cell r="A241" t="str">
            <v>B911</v>
          </cell>
          <cell r="B241" t="str">
            <v>není</v>
          </cell>
        </row>
        <row r="242">
          <cell r="A242" t="str">
            <v>B912</v>
          </cell>
          <cell r="B242">
            <v>240</v>
          </cell>
        </row>
        <row r="243">
          <cell r="A243" t="str">
            <v>B913</v>
          </cell>
          <cell r="B243">
            <v>199</v>
          </cell>
        </row>
        <row r="244">
          <cell r="A244" t="str">
            <v>B914</v>
          </cell>
          <cell r="B244">
            <v>176</v>
          </cell>
        </row>
        <row r="245">
          <cell r="A245" t="str">
            <v>B915</v>
          </cell>
          <cell r="B245">
            <v>152</v>
          </cell>
        </row>
        <row r="246">
          <cell r="A246" t="str">
            <v>B916</v>
          </cell>
          <cell r="B246">
            <v>105</v>
          </cell>
        </row>
        <row r="247">
          <cell r="A247" t="str">
            <v>B951</v>
          </cell>
          <cell r="B247">
            <v>167</v>
          </cell>
        </row>
        <row r="248">
          <cell r="A248" t="str">
            <v>B952</v>
          </cell>
          <cell r="B248">
            <v>153</v>
          </cell>
        </row>
        <row r="249">
          <cell r="A249" t="str">
            <v>B953</v>
          </cell>
          <cell r="B249">
            <v>124</v>
          </cell>
        </row>
        <row r="250">
          <cell r="A250" t="str">
            <v>B954</v>
          </cell>
          <cell r="B250">
            <v>113</v>
          </cell>
        </row>
        <row r="251">
          <cell r="A251" t="str">
            <v>B955</v>
          </cell>
          <cell r="B251">
            <v>101</v>
          </cell>
        </row>
        <row r="252">
          <cell r="A252" t="str">
            <v>B956</v>
          </cell>
          <cell r="B252">
            <v>82</v>
          </cell>
        </row>
      </sheetData>
      <sheetData sheetId="10">
        <row r="27">
          <cell r="A27" t="str">
            <v>AB</v>
          </cell>
          <cell r="B27">
            <v>2</v>
          </cell>
        </row>
        <row r="28">
          <cell r="A28" t="str">
            <v>MO</v>
          </cell>
          <cell r="B28">
            <v>9</v>
          </cell>
        </row>
        <row r="29">
          <cell r="A29" t="str">
            <v>NA</v>
          </cell>
          <cell r="B29">
            <v>3</v>
          </cell>
        </row>
        <row r="30">
          <cell r="A30" t="str">
            <v>OA</v>
          </cell>
          <cell r="B30">
            <v>1</v>
          </cell>
        </row>
        <row r="31">
          <cell r="A31" t="str">
            <v>PA</v>
          </cell>
          <cell r="B31">
            <v>5</v>
          </cell>
        </row>
        <row r="32">
          <cell r="A32" t="str">
            <v>PT</v>
          </cell>
          <cell r="B32">
            <v>8</v>
          </cell>
        </row>
        <row r="33">
          <cell r="A33" t="str">
            <v>SA</v>
          </cell>
          <cell r="B33">
            <v>6</v>
          </cell>
        </row>
        <row r="34">
          <cell r="A34" t="str">
            <v>TN</v>
          </cell>
          <cell r="B34">
            <v>4</v>
          </cell>
        </row>
        <row r="35">
          <cell r="A35" t="str">
            <v>TR</v>
          </cell>
          <cell r="B35">
            <v>7</v>
          </cell>
        </row>
        <row r="36">
          <cell r="A36" t="str">
            <v> </v>
          </cell>
          <cell r="B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4"/>
  <sheetViews>
    <sheetView tabSelected="1" zoomScalePageLayoutView="0" workbookViewId="0" topLeftCell="K1">
      <pane ySplit="10" topLeftCell="A17" activePane="bottomLeft" state="frozen"/>
      <selection pane="topLeft" activeCell="B1" sqref="B1"/>
      <selection pane="bottomLeft" activeCell="Y27" sqref="Y27"/>
    </sheetView>
  </sheetViews>
  <sheetFormatPr defaultColWidth="9.140625" defaultRowHeight="12.75"/>
  <cols>
    <col min="1" max="1" width="3.28125" style="56" customWidth="1"/>
    <col min="2" max="2" width="13.00390625" style="56" customWidth="1"/>
    <col min="3" max="3" width="15.57421875" style="56" customWidth="1"/>
    <col min="4" max="4" width="8.00390625" style="56" customWidth="1"/>
    <col min="5" max="5" width="7.7109375" style="56" customWidth="1"/>
    <col min="6" max="6" width="15.00390625" style="56" hidden="1" customWidth="1"/>
    <col min="7" max="7" width="15.00390625" style="56" customWidth="1"/>
    <col min="8" max="8" width="16.28125" style="56" bestFit="1" customWidth="1"/>
    <col min="9" max="9" width="13.7109375" style="56" bestFit="1" customWidth="1"/>
    <col min="10" max="10" width="17.57421875" style="56" customWidth="1"/>
    <col min="11" max="11" width="8.7109375" style="56" customWidth="1"/>
    <col min="12" max="12" width="9.421875" style="56" customWidth="1"/>
    <col min="13" max="13" width="9.140625" style="56" customWidth="1"/>
    <col min="14" max="14" width="9.7109375" style="56" customWidth="1"/>
    <col min="15" max="15" width="7.421875" style="57" bestFit="1" customWidth="1"/>
    <col min="16" max="17" width="5.140625" style="56" customWidth="1"/>
    <col min="18" max="18" width="12.00390625" style="56" bestFit="1" customWidth="1"/>
    <col min="19" max="19" width="10.8515625" style="56" customWidth="1"/>
    <col min="20" max="20" width="10.421875" style="58" customWidth="1"/>
    <col min="21" max="21" width="14.7109375" style="56" customWidth="1"/>
    <col min="22" max="22" width="11.421875" style="58" customWidth="1"/>
    <col min="23" max="23" width="14.28125" style="58" customWidth="1"/>
    <col min="24" max="24" width="0.42578125" style="58" customWidth="1"/>
  </cols>
  <sheetData>
    <row r="1" ht="12.75">
      <c r="A1" s="162" t="s">
        <v>618</v>
      </c>
    </row>
    <row r="2" ht="12.75">
      <c r="A2" s="162"/>
    </row>
    <row r="3" ht="15.75">
      <c r="A3" s="163" t="s">
        <v>616</v>
      </c>
    </row>
    <row r="4" ht="12.75">
      <c r="A4" s="162" t="s">
        <v>617</v>
      </c>
    </row>
    <row r="5" ht="12.75">
      <c r="A5" s="162"/>
    </row>
    <row r="6" ht="12.75">
      <c r="A6" s="162"/>
    </row>
    <row r="7" ht="13.5" thickBot="1">
      <c r="A7" s="162"/>
    </row>
    <row r="8" spans="1:24" ht="13.5" thickBot="1">
      <c r="A8" s="37"/>
      <c r="B8" s="37"/>
      <c r="C8" s="38"/>
      <c r="D8" s="71"/>
      <c r="E8" s="146" t="s">
        <v>0</v>
      </c>
      <c r="F8" s="145"/>
      <c r="G8" s="145"/>
      <c r="H8" s="145"/>
      <c r="I8" s="145"/>
      <c r="J8" s="39" t="s">
        <v>26</v>
      </c>
      <c r="K8" s="40"/>
      <c r="L8" s="40"/>
      <c r="M8" s="40"/>
      <c r="N8" s="40"/>
      <c r="O8" s="40"/>
      <c r="P8" s="40"/>
      <c r="Q8" s="40"/>
      <c r="R8" s="41"/>
      <c r="S8" s="144" t="s">
        <v>1</v>
      </c>
      <c r="T8" s="99"/>
      <c r="U8" s="98"/>
      <c r="V8" s="99"/>
      <c r="W8" s="99"/>
      <c r="X8" s="99"/>
    </row>
    <row r="9" spans="1:24" ht="13.5" thickBot="1">
      <c r="A9" s="59" t="s">
        <v>95</v>
      </c>
      <c r="B9" s="166" t="s">
        <v>31</v>
      </c>
      <c r="C9" s="75" t="s">
        <v>29</v>
      </c>
      <c r="D9" s="46" t="s">
        <v>2</v>
      </c>
      <c r="E9" s="47" t="s">
        <v>3</v>
      </c>
      <c r="F9" s="48" t="s">
        <v>604</v>
      </c>
      <c r="G9" s="48"/>
      <c r="H9" s="51" t="s">
        <v>4</v>
      </c>
      <c r="I9" s="138" t="s">
        <v>5</v>
      </c>
      <c r="J9" s="50" t="s">
        <v>6</v>
      </c>
      <c r="K9" s="49" t="s">
        <v>7</v>
      </c>
      <c r="L9" s="49" t="s">
        <v>8</v>
      </c>
      <c r="M9" s="51" t="s">
        <v>9</v>
      </c>
      <c r="N9" s="51" t="s">
        <v>10</v>
      </c>
      <c r="O9" s="52" t="s">
        <v>11</v>
      </c>
      <c r="P9" s="51" t="s">
        <v>12</v>
      </c>
      <c r="Q9" s="100" t="s">
        <v>13</v>
      </c>
      <c r="R9" s="103" t="s">
        <v>15</v>
      </c>
      <c r="S9" s="124" t="s">
        <v>14</v>
      </c>
      <c r="T9" s="125" t="s">
        <v>21</v>
      </c>
      <c r="U9" s="129" t="s">
        <v>605</v>
      </c>
      <c r="V9" s="112" t="s">
        <v>606</v>
      </c>
      <c r="W9" s="111" t="s">
        <v>608</v>
      </c>
      <c r="X9" s="105"/>
    </row>
    <row r="10" spans="1:24" ht="32.25" customHeight="1" thickBot="1">
      <c r="A10" s="60" t="s">
        <v>96</v>
      </c>
      <c r="B10" s="167"/>
      <c r="C10" s="76"/>
      <c r="D10" s="53"/>
      <c r="E10" s="54"/>
      <c r="F10" s="63" t="s">
        <v>27</v>
      </c>
      <c r="G10" s="148" t="s">
        <v>614</v>
      </c>
      <c r="H10" s="42"/>
      <c r="I10" s="62"/>
      <c r="J10" s="43"/>
      <c r="K10" s="44" t="s">
        <v>16</v>
      </c>
      <c r="L10" s="44" t="s">
        <v>17</v>
      </c>
      <c r="M10" s="44"/>
      <c r="N10" s="61" t="s">
        <v>18</v>
      </c>
      <c r="O10" s="45"/>
      <c r="P10" s="44" t="s">
        <v>19</v>
      </c>
      <c r="Q10" s="101" t="s">
        <v>20</v>
      </c>
      <c r="R10" s="125" t="s">
        <v>603</v>
      </c>
      <c r="S10" s="127" t="s">
        <v>21</v>
      </c>
      <c r="T10" s="125" t="s">
        <v>603</v>
      </c>
      <c r="U10" s="130"/>
      <c r="V10" s="125" t="s">
        <v>603</v>
      </c>
      <c r="W10" s="112" t="s">
        <v>603</v>
      </c>
      <c r="X10" s="106"/>
    </row>
    <row r="11" spans="1:24" ht="12.75">
      <c r="A11" s="142">
        <v>1</v>
      </c>
      <c r="B11" s="85" t="s">
        <v>88</v>
      </c>
      <c r="C11" s="85" t="s">
        <v>89</v>
      </c>
      <c r="D11" s="84" t="s">
        <v>90</v>
      </c>
      <c r="E11" s="86" t="s">
        <v>91</v>
      </c>
      <c r="F11" s="69">
        <v>675600</v>
      </c>
      <c r="G11" s="69">
        <v>447000</v>
      </c>
      <c r="H11" s="12" t="s">
        <v>600</v>
      </c>
      <c r="I11" s="12" t="s">
        <v>601</v>
      </c>
      <c r="J11" s="36" t="s">
        <v>92</v>
      </c>
      <c r="K11" s="74" t="s">
        <v>80</v>
      </c>
      <c r="L11" s="74" t="s">
        <v>28</v>
      </c>
      <c r="M11" s="84" t="s">
        <v>93</v>
      </c>
      <c r="N11" s="83">
        <v>40526</v>
      </c>
      <c r="O11" s="87">
        <v>0.6666666666666666</v>
      </c>
      <c r="P11" s="29">
        <v>1968</v>
      </c>
      <c r="Q11" s="121">
        <v>103</v>
      </c>
      <c r="R11" s="110" t="s">
        <v>25</v>
      </c>
      <c r="S11" s="128">
        <v>20000</v>
      </c>
      <c r="T11" s="108" t="s">
        <v>25</v>
      </c>
      <c r="U11" s="131" t="s">
        <v>607</v>
      </c>
      <c r="V11" s="108" t="s">
        <v>25</v>
      </c>
      <c r="W11" s="108" t="e">
        <f>R11+T11+V11</f>
        <v>#VALUE!</v>
      </c>
      <c r="X11" s="113"/>
    </row>
    <row r="12" spans="1:24" s="6" customFormat="1" ht="12.75">
      <c r="A12" s="81">
        <v>2</v>
      </c>
      <c r="B12" s="1" t="s">
        <v>22</v>
      </c>
      <c r="C12" s="149" t="s">
        <v>155</v>
      </c>
      <c r="D12" s="2" t="s">
        <v>30</v>
      </c>
      <c r="E12" s="2" t="s">
        <v>40</v>
      </c>
      <c r="F12" s="64">
        <v>348670</v>
      </c>
      <c r="G12" s="69">
        <v>122000</v>
      </c>
      <c r="H12" s="3" t="s">
        <v>244</v>
      </c>
      <c r="I12" s="3" t="s">
        <v>601</v>
      </c>
      <c r="J12" s="4" t="s">
        <v>45</v>
      </c>
      <c r="K12" s="2" t="s">
        <v>23</v>
      </c>
      <c r="L12" s="2" t="s">
        <v>24</v>
      </c>
      <c r="M12" s="2" t="s">
        <v>41</v>
      </c>
      <c r="N12" s="78">
        <v>39399</v>
      </c>
      <c r="O12" s="24">
        <v>5</v>
      </c>
      <c r="P12" s="4">
        <v>1390</v>
      </c>
      <c r="Q12" s="117">
        <v>59</v>
      </c>
      <c r="R12" s="108" t="s">
        <v>25</v>
      </c>
      <c r="S12" s="128">
        <v>10000</v>
      </c>
      <c r="T12" s="108" t="s">
        <v>25</v>
      </c>
      <c r="U12" s="131" t="s">
        <v>607</v>
      </c>
      <c r="V12" s="108" t="s">
        <v>25</v>
      </c>
      <c r="W12" s="108" t="e">
        <f aca="true" t="shared" si="0" ref="W12:W73">R12+T12+V12</f>
        <v>#VALUE!</v>
      </c>
      <c r="X12" s="114"/>
    </row>
    <row r="13" spans="1:24" s="6" customFormat="1" ht="12.75">
      <c r="A13" s="142">
        <v>3</v>
      </c>
      <c r="B13" s="1" t="s">
        <v>22</v>
      </c>
      <c r="C13" s="79" t="s">
        <v>39</v>
      </c>
      <c r="D13" s="77" t="s">
        <v>36</v>
      </c>
      <c r="E13" s="2" t="s">
        <v>37</v>
      </c>
      <c r="F13" s="64">
        <v>508060</v>
      </c>
      <c r="G13" s="69">
        <v>122000</v>
      </c>
      <c r="H13" s="3" t="s">
        <v>600</v>
      </c>
      <c r="I13" s="3" t="s">
        <v>601</v>
      </c>
      <c r="J13" s="4" t="s">
        <v>46</v>
      </c>
      <c r="K13" s="2" t="s">
        <v>23</v>
      </c>
      <c r="L13" s="2" t="s">
        <v>24</v>
      </c>
      <c r="M13" s="2" t="s">
        <v>38</v>
      </c>
      <c r="N13" s="78">
        <v>38300</v>
      </c>
      <c r="O13" s="5">
        <v>5</v>
      </c>
      <c r="P13" s="4">
        <v>1595</v>
      </c>
      <c r="Q13" s="117">
        <v>75</v>
      </c>
      <c r="R13" s="108" t="s">
        <v>25</v>
      </c>
      <c r="S13" s="128">
        <v>10000</v>
      </c>
      <c r="T13" s="108" t="s">
        <v>25</v>
      </c>
      <c r="U13" s="131" t="s">
        <v>607</v>
      </c>
      <c r="V13" s="108" t="s">
        <v>25</v>
      </c>
      <c r="W13" s="108" t="e">
        <f t="shared" si="0"/>
        <v>#VALUE!</v>
      </c>
      <c r="X13" s="114"/>
    </row>
    <row r="14" spans="1:24" s="6" customFormat="1" ht="12.75">
      <c r="A14" s="81">
        <v>4</v>
      </c>
      <c r="B14" s="1" t="s">
        <v>22</v>
      </c>
      <c r="C14" s="1" t="s">
        <v>39</v>
      </c>
      <c r="D14" s="72" t="s">
        <v>42</v>
      </c>
      <c r="E14" s="2" t="s">
        <v>43</v>
      </c>
      <c r="F14" s="64">
        <v>480760</v>
      </c>
      <c r="G14" s="69">
        <v>162000</v>
      </c>
      <c r="H14" s="3" t="s">
        <v>600</v>
      </c>
      <c r="I14" s="3" t="s">
        <v>601</v>
      </c>
      <c r="J14" s="4" t="s">
        <v>47</v>
      </c>
      <c r="K14" s="2" t="s">
        <v>23</v>
      </c>
      <c r="L14" s="2" t="s">
        <v>24</v>
      </c>
      <c r="M14" s="2" t="s">
        <v>44</v>
      </c>
      <c r="N14" s="78">
        <v>39399</v>
      </c>
      <c r="O14" s="5">
        <v>5</v>
      </c>
      <c r="P14" s="4">
        <v>1595</v>
      </c>
      <c r="Q14" s="117">
        <v>75</v>
      </c>
      <c r="R14" s="108" t="s">
        <v>25</v>
      </c>
      <c r="S14" s="128">
        <v>10000</v>
      </c>
      <c r="T14" s="108" t="s">
        <v>25</v>
      </c>
      <c r="U14" s="131" t="s">
        <v>607</v>
      </c>
      <c r="V14" s="108" t="s">
        <v>25</v>
      </c>
      <c r="W14" s="108" t="e">
        <f t="shared" si="0"/>
        <v>#VALUE!</v>
      </c>
      <c r="X14" s="114"/>
    </row>
    <row r="15" spans="1:24" s="6" customFormat="1" ht="12.75">
      <c r="A15" s="81">
        <v>5</v>
      </c>
      <c r="B15" s="1" t="s">
        <v>22</v>
      </c>
      <c r="C15" s="1" t="s">
        <v>39</v>
      </c>
      <c r="D15" s="72" t="s">
        <v>42</v>
      </c>
      <c r="E15" s="2" t="s">
        <v>48</v>
      </c>
      <c r="F15" s="64">
        <v>480760</v>
      </c>
      <c r="G15" s="69">
        <v>162000</v>
      </c>
      <c r="H15" s="3" t="s">
        <v>600</v>
      </c>
      <c r="I15" s="3" t="s">
        <v>601</v>
      </c>
      <c r="J15" s="4" t="s">
        <v>49</v>
      </c>
      <c r="K15" s="2" t="s">
        <v>23</v>
      </c>
      <c r="L15" s="2" t="s">
        <v>24</v>
      </c>
      <c r="M15" s="2" t="s">
        <v>50</v>
      </c>
      <c r="N15" s="78">
        <v>39399</v>
      </c>
      <c r="O15" s="7">
        <v>5</v>
      </c>
      <c r="P15" s="4">
        <v>1595</v>
      </c>
      <c r="Q15" s="117">
        <v>75</v>
      </c>
      <c r="R15" s="108" t="s">
        <v>25</v>
      </c>
      <c r="S15" s="128">
        <v>10000</v>
      </c>
      <c r="T15" s="108" t="s">
        <v>25</v>
      </c>
      <c r="U15" s="131" t="s">
        <v>607</v>
      </c>
      <c r="V15" s="108" t="s">
        <v>25</v>
      </c>
      <c r="W15" s="108" t="e">
        <f t="shared" si="0"/>
        <v>#VALUE!</v>
      </c>
      <c r="X15" s="114"/>
    </row>
    <row r="16" spans="1:24" s="6" customFormat="1" ht="12.75">
      <c r="A16" s="142">
        <v>6</v>
      </c>
      <c r="B16" s="1" t="s">
        <v>277</v>
      </c>
      <c r="C16" s="1" t="s">
        <v>296</v>
      </c>
      <c r="D16" s="72" t="s">
        <v>42</v>
      </c>
      <c r="E16" s="2" t="s">
        <v>596</v>
      </c>
      <c r="F16" s="64">
        <v>480760</v>
      </c>
      <c r="G16" s="69">
        <v>162000</v>
      </c>
      <c r="H16" s="3" t="s">
        <v>600</v>
      </c>
      <c r="I16" s="3" t="s">
        <v>601</v>
      </c>
      <c r="J16" s="4" t="s">
        <v>597</v>
      </c>
      <c r="K16" s="2" t="s">
        <v>23</v>
      </c>
      <c r="L16" s="2" t="s">
        <v>24</v>
      </c>
      <c r="M16" s="2" t="s">
        <v>598</v>
      </c>
      <c r="N16" s="78">
        <v>39399</v>
      </c>
      <c r="O16" s="5">
        <v>5</v>
      </c>
      <c r="P16" s="4">
        <v>1595</v>
      </c>
      <c r="Q16" s="117">
        <v>75</v>
      </c>
      <c r="R16" s="108" t="s">
        <v>25</v>
      </c>
      <c r="S16" s="128">
        <v>10000</v>
      </c>
      <c r="T16" s="108" t="s">
        <v>25</v>
      </c>
      <c r="U16" s="131" t="s">
        <v>607</v>
      </c>
      <c r="V16" s="108" t="s">
        <v>25</v>
      </c>
      <c r="W16" s="108" t="e">
        <f t="shared" si="0"/>
        <v>#VALUE!</v>
      </c>
      <c r="X16" s="114"/>
    </row>
    <row r="17" spans="1:24" s="6" customFormat="1" ht="12.75">
      <c r="A17" s="81">
        <v>7</v>
      </c>
      <c r="B17" s="1" t="s">
        <v>22</v>
      </c>
      <c r="C17" s="1" t="s">
        <v>69</v>
      </c>
      <c r="D17" s="72" t="s">
        <v>42</v>
      </c>
      <c r="E17" s="2" t="s">
        <v>53</v>
      </c>
      <c r="F17" s="64">
        <v>526884</v>
      </c>
      <c r="G17" s="69">
        <v>137000</v>
      </c>
      <c r="H17" s="3" t="s">
        <v>600</v>
      </c>
      <c r="I17" s="3" t="s">
        <v>601</v>
      </c>
      <c r="J17" s="4" t="s">
        <v>54</v>
      </c>
      <c r="K17" s="2" t="s">
        <v>23</v>
      </c>
      <c r="L17" s="2" t="s">
        <v>24</v>
      </c>
      <c r="M17" s="2" t="s">
        <v>55</v>
      </c>
      <c r="N17" s="78">
        <v>39205</v>
      </c>
      <c r="O17" s="5">
        <v>5</v>
      </c>
      <c r="P17" s="4">
        <v>1598</v>
      </c>
      <c r="Q17" s="117">
        <v>85</v>
      </c>
      <c r="R17" s="108" t="s">
        <v>25</v>
      </c>
      <c r="S17" s="128">
        <v>10000</v>
      </c>
      <c r="T17" s="108" t="s">
        <v>25</v>
      </c>
      <c r="U17" s="131" t="s">
        <v>607</v>
      </c>
      <c r="V17" s="108" t="s">
        <v>25</v>
      </c>
      <c r="W17" s="108" t="e">
        <f t="shared" si="0"/>
        <v>#VALUE!</v>
      </c>
      <c r="X17" s="114"/>
    </row>
    <row r="18" spans="1:24" s="6" customFormat="1" ht="12.75">
      <c r="A18" s="81">
        <v>8</v>
      </c>
      <c r="B18" s="1" t="s">
        <v>22</v>
      </c>
      <c r="C18" s="1" t="s">
        <v>69</v>
      </c>
      <c r="D18" s="72" t="s">
        <v>42</v>
      </c>
      <c r="E18" s="2" t="s">
        <v>57</v>
      </c>
      <c r="F18" s="64">
        <v>549500</v>
      </c>
      <c r="G18" s="69">
        <v>127000</v>
      </c>
      <c r="H18" s="3" t="s">
        <v>600</v>
      </c>
      <c r="I18" s="3" t="s">
        <v>601</v>
      </c>
      <c r="J18" s="4" t="s">
        <v>58</v>
      </c>
      <c r="K18" s="2" t="s">
        <v>23</v>
      </c>
      <c r="L18" s="2" t="s">
        <v>24</v>
      </c>
      <c r="M18" s="2" t="s">
        <v>59</v>
      </c>
      <c r="N18" s="78">
        <v>38672</v>
      </c>
      <c r="O18" s="5">
        <v>5</v>
      </c>
      <c r="P18" s="4">
        <v>1598</v>
      </c>
      <c r="Q18" s="117">
        <v>85</v>
      </c>
      <c r="R18" s="108" t="s">
        <v>25</v>
      </c>
      <c r="S18" s="128">
        <v>10000</v>
      </c>
      <c r="T18" s="108" t="s">
        <v>25</v>
      </c>
      <c r="U18" s="131" t="s">
        <v>607</v>
      </c>
      <c r="V18" s="108" t="s">
        <v>25</v>
      </c>
      <c r="W18" s="108" t="e">
        <f t="shared" si="0"/>
        <v>#VALUE!</v>
      </c>
      <c r="X18" s="114"/>
    </row>
    <row r="19" spans="1:24" s="6" customFormat="1" ht="12.75">
      <c r="A19" s="142">
        <v>9</v>
      </c>
      <c r="B19" s="1" t="s">
        <v>22</v>
      </c>
      <c r="C19" s="1" t="s">
        <v>69</v>
      </c>
      <c r="D19" s="72" t="s">
        <v>42</v>
      </c>
      <c r="E19" s="2" t="s">
        <v>60</v>
      </c>
      <c r="F19" s="64">
        <v>549500</v>
      </c>
      <c r="G19" s="69">
        <v>127000</v>
      </c>
      <c r="H19" s="3" t="s">
        <v>600</v>
      </c>
      <c r="I19" s="3" t="s">
        <v>601</v>
      </c>
      <c r="J19" s="4" t="s">
        <v>61</v>
      </c>
      <c r="K19" s="2" t="s">
        <v>23</v>
      </c>
      <c r="L19" s="2" t="s">
        <v>24</v>
      </c>
      <c r="M19" s="2" t="s">
        <v>62</v>
      </c>
      <c r="N19" s="78">
        <v>38672</v>
      </c>
      <c r="O19" s="5">
        <v>5</v>
      </c>
      <c r="P19" s="4">
        <v>1598</v>
      </c>
      <c r="Q19" s="117">
        <v>85</v>
      </c>
      <c r="R19" s="108" t="s">
        <v>25</v>
      </c>
      <c r="S19" s="128">
        <v>10000</v>
      </c>
      <c r="T19" s="108" t="s">
        <v>25</v>
      </c>
      <c r="U19" s="131" t="s">
        <v>607</v>
      </c>
      <c r="V19" s="108" t="s">
        <v>25</v>
      </c>
      <c r="W19" s="108" t="e">
        <f t="shared" si="0"/>
        <v>#VALUE!</v>
      </c>
      <c r="X19" s="114"/>
    </row>
    <row r="20" spans="1:24" s="6" customFormat="1" ht="12.75">
      <c r="A20" s="81">
        <v>10</v>
      </c>
      <c r="B20" s="1" t="s">
        <v>22</v>
      </c>
      <c r="C20" s="1" t="s">
        <v>609</v>
      </c>
      <c r="D20" s="72" t="s">
        <v>42</v>
      </c>
      <c r="E20" s="2" t="s">
        <v>610</v>
      </c>
      <c r="F20" s="64">
        <v>579183</v>
      </c>
      <c r="G20" s="69">
        <v>527000</v>
      </c>
      <c r="H20" s="3" t="s">
        <v>600</v>
      </c>
      <c r="I20" s="3" t="s">
        <v>601</v>
      </c>
      <c r="J20" s="23" t="s">
        <v>611</v>
      </c>
      <c r="K20" s="2" t="s">
        <v>23</v>
      </c>
      <c r="L20" s="2" t="s">
        <v>24</v>
      </c>
      <c r="M20" s="2" t="s">
        <v>612</v>
      </c>
      <c r="N20" s="78">
        <v>41032</v>
      </c>
      <c r="O20" s="5">
        <v>5</v>
      </c>
      <c r="P20" s="4">
        <v>1798</v>
      </c>
      <c r="Q20" s="117">
        <v>118</v>
      </c>
      <c r="R20" s="108" t="s">
        <v>25</v>
      </c>
      <c r="S20" s="128">
        <v>10000</v>
      </c>
      <c r="T20" s="108" t="s">
        <v>25</v>
      </c>
      <c r="U20" s="131" t="s">
        <v>607</v>
      </c>
      <c r="V20" s="108" t="s">
        <v>25</v>
      </c>
      <c r="W20" s="108" t="e">
        <f t="shared" si="0"/>
        <v>#VALUE!</v>
      </c>
      <c r="X20" s="114"/>
    </row>
    <row r="21" spans="1:24" s="6" customFormat="1" ht="12.75">
      <c r="A21" s="81">
        <v>11</v>
      </c>
      <c r="B21" s="1" t="s">
        <v>22</v>
      </c>
      <c r="C21" s="1" t="s">
        <v>69</v>
      </c>
      <c r="D21" s="72" t="s">
        <v>42</v>
      </c>
      <c r="E21" s="2" t="s">
        <v>66</v>
      </c>
      <c r="F21" s="64">
        <v>549500</v>
      </c>
      <c r="G21" s="69">
        <v>127000</v>
      </c>
      <c r="H21" s="3" t="s">
        <v>600</v>
      </c>
      <c r="I21" s="3" t="s">
        <v>601</v>
      </c>
      <c r="J21" s="13" t="s">
        <v>67</v>
      </c>
      <c r="K21" s="2" t="s">
        <v>23</v>
      </c>
      <c r="L21" s="2" t="s">
        <v>24</v>
      </c>
      <c r="M21" s="2" t="s">
        <v>68</v>
      </c>
      <c r="N21" s="78">
        <v>38672</v>
      </c>
      <c r="O21" s="5">
        <v>5</v>
      </c>
      <c r="P21" s="4">
        <v>1598</v>
      </c>
      <c r="Q21" s="117">
        <v>85</v>
      </c>
      <c r="R21" s="108" t="s">
        <v>25</v>
      </c>
      <c r="S21" s="128">
        <v>10000</v>
      </c>
      <c r="T21" s="108" t="s">
        <v>25</v>
      </c>
      <c r="U21" s="131" t="s">
        <v>607</v>
      </c>
      <c r="V21" s="108" t="s">
        <v>25</v>
      </c>
      <c r="W21" s="108" t="e">
        <f t="shared" si="0"/>
        <v>#VALUE!</v>
      </c>
      <c r="X21" s="114"/>
    </row>
    <row r="22" spans="1:24" s="6" customFormat="1" ht="12.75">
      <c r="A22" s="142">
        <v>12</v>
      </c>
      <c r="B22" s="1" t="s">
        <v>22</v>
      </c>
      <c r="C22" s="1" t="s">
        <v>69</v>
      </c>
      <c r="D22" s="72" t="s">
        <v>42</v>
      </c>
      <c r="E22" s="2" t="s">
        <v>73</v>
      </c>
      <c r="F22" s="64">
        <v>523900</v>
      </c>
      <c r="G22" s="69">
        <v>297000</v>
      </c>
      <c r="H22" s="3" t="s">
        <v>600</v>
      </c>
      <c r="I22" s="3" t="s">
        <v>601</v>
      </c>
      <c r="J22" s="4" t="s">
        <v>74</v>
      </c>
      <c r="K22" s="2" t="s">
        <v>23</v>
      </c>
      <c r="L22" s="2" t="s">
        <v>24</v>
      </c>
      <c r="M22" s="2" t="s">
        <v>75</v>
      </c>
      <c r="N22" s="78">
        <v>40094</v>
      </c>
      <c r="O22" s="5">
        <v>5</v>
      </c>
      <c r="P22" s="4">
        <v>1798</v>
      </c>
      <c r="Q22" s="117">
        <v>118</v>
      </c>
      <c r="R22" s="108" t="s">
        <v>25</v>
      </c>
      <c r="S22" s="128">
        <v>10000</v>
      </c>
      <c r="T22" s="108" t="s">
        <v>25</v>
      </c>
      <c r="U22" s="131" t="s">
        <v>607</v>
      </c>
      <c r="V22" s="108" t="s">
        <v>25</v>
      </c>
      <c r="W22" s="108" t="e">
        <f t="shared" si="0"/>
        <v>#VALUE!</v>
      </c>
      <c r="X22" s="114"/>
    </row>
    <row r="23" spans="1:24" s="6" customFormat="1" ht="12.75">
      <c r="A23" s="81">
        <v>13</v>
      </c>
      <c r="B23" s="1" t="s">
        <v>22</v>
      </c>
      <c r="C23" s="1" t="s">
        <v>69</v>
      </c>
      <c r="D23" s="72" t="s">
        <v>36</v>
      </c>
      <c r="E23" s="2" t="s">
        <v>70</v>
      </c>
      <c r="F23" s="64">
        <v>477203</v>
      </c>
      <c r="G23" s="69">
        <v>112000</v>
      </c>
      <c r="H23" s="3" t="s">
        <v>600</v>
      </c>
      <c r="I23" s="3" t="s">
        <v>601</v>
      </c>
      <c r="J23" s="4" t="s">
        <v>71</v>
      </c>
      <c r="K23" s="2" t="s">
        <v>23</v>
      </c>
      <c r="L23" s="2" t="s">
        <v>24</v>
      </c>
      <c r="M23" s="2" t="s">
        <v>72</v>
      </c>
      <c r="N23" s="78">
        <v>37965</v>
      </c>
      <c r="O23" s="5">
        <v>5</v>
      </c>
      <c r="P23" s="4">
        <v>1595</v>
      </c>
      <c r="Q23" s="117">
        <v>75</v>
      </c>
      <c r="R23" s="108" t="s">
        <v>25</v>
      </c>
      <c r="S23" s="128">
        <v>10000</v>
      </c>
      <c r="T23" s="108" t="s">
        <v>25</v>
      </c>
      <c r="U23" s="131" t="s">
        <v>607</v>
      </c>
      <c r="V23" s="108" t="s">
        <v>25</v>
      </c>
      <c r="W23" s="108" t="e">
        <f t="shared" si="0"/>
        <v>#VALUE!</v>
      </c>
      <c r="X23" s="114"/>
    </row>
    <row r="24" spans="1:24" s="6" customFormat="1" ht="12.75">
      <c r="A24" s="81">
        <v>14</v>
      </c>
      <c r="B24" s="1" t="s">
        <v>22</v>
      </c>
      <c r="C24" s="1" t="s">
        <v>76</v>
      </c>
      <c r="D24" s="72" t="s">
        <v>77</v>
      </c>
      <c r="E24" s="2" t="s">
        <v>82</v>
      </c>
      <c r="F24" s="64">
        <v>1199990</v>
      </c>
      <c r="G24" s="69">
        <v>397000</v>
      </c>
      <c r="H24" s="3" t="s">
        <v>600</v>
      </c>
      <c r="I24" s="3" t="s">
        <v>601</v>
      </c>
      <c r="J24" s="4" t="s">
        <v>83</v>
      </c>
      <c r="K24" s="2" t="s">
        <v>23</v>
      </c>
      <c r="L24" s="2" t="s">
        <v>24</v>
      </c>
      <c r="M24" s="2" t="s">
        <v>84</v>
      </c>
      <c r="N24" s="78">
        <v>39750</v>
      </c>
      <c r="O24" s="5">
        <v>5</v>
      </c>
      <c r="P24" s="4">
        <v>3597</v>
      </c>
      <c r="Q24" s="117">
        <v>191</v>
      </c>
      <c r="R24" s="108" t="s">
        <v>25</v>
      </c>
      <c r="S24" s="128">
        <v>20000</v>
      </c>
      <c r="T24" s="108" t="s">
        <v>25</v>
      </c>
      <c r="U24" s="131" t="s">
        <v>607</v>
      </c>
      <c r="V24" s="108" t="s">
        <v>25</v>
      </c>
      <c r="W24" s="108" t="e">
        <f t="shared" si="0"/>
        <v>#VALUE!</v>
      </c>
      <c r="X24" s="114"/>
    </row>
    <row r="25" spans="1:24" s="6" customFormat="1" ht="12.75">
      <c r="A25" s="142">
        <v>15</v>
      </c>
      <c r="B25" s="1" t="s">
        <v>22</v>
      </c>
      <c r="C25" s="1" t="s">
        <v>76</v>
      </c>
      <c r="D25" s="72" t="s">
        <v>97</v>
      </c>
      <c r="E25" s="2" t="s">
        <v>85</v>
      </c>
      <c r="F25" s="64">
        <v>1190050</v>
      </c>
      <c r="G25" s="69">
        <v>182000</v>
      </c>
      <c r="H25" s="3" t="s">
        <v>600</v>
      </c>
      <c r="I25" s="3" t="s">
        <v>601</v>
      </c>
      <c r="J25" s="4" t="s">
        <v>86</v>
      </c>
      <c r="K25" s="2" t="s">
        <v>23</v>
      </c>
      <c r="L25" s="2" t="s">
        <v>24</v>
      </c>
      <c r="M25" s="2" t="s">
        <v>87</v>
      </c>
      <c r="N25" s="78">
        <v>39415</v>
      </c>
      <c r="O25" s="5">
        <v>5</v>
      </c>
      <c r="P25" s="4">
        <v>2771</v>
      </c>
      <c r="Q25" s="117">
        <v>142</v>
      </c>
      <c r="R25" s="108" t="s">
        <v>25</v>
      </c>
      <c r="S25" s="128">
        <v>20000</v>
      </c>
      <c r="T25" s="108" t="s">
        <v>25</v>
      </c>
      <c r="U25" s="131" t="s">
        <v>607</v>
      </c>
      <c r="V25" s="108" t="s">
        <v>25</v>
      </c>
      <c r="W25" s="108" t="e">
        <f t="shared" si="0"/>
        <v>#VALUE!</v>
      </c>
      <c r="X25" s="114"/>
    </row>
    <row r="26" spans="1:24" s="6" customFormat="1" ht="12.75">
      <c r="A26" s="81">
        <v>16</v>
      </c>
      <c r="B26" s="22" t="s">
        <v>32</v>
      </c>
      <c r="C26" s="22" t="s">
        <v>33</v>
      </c>
      <c r="D26" s="25">
        <v>639</v>
      </c>
      <c r="E26" s="150" t="s">
        <v>34</v>
      </c>
      <c r="F26" s="151">
        <v>1165100</v>
      </c>
      <c r="G26" s="69">
        <v>247000</v>
      </c>
      <c r="H26" s="152" t="s">
        <v>600</v>
      </c>
      <c r="I26" s="152" t="s">
        <v>601</v>
      </c>
      <c r="J26" s="153" t="s">
        <v>35</v>
      </c>
      <c r="K26" s="154" t="s">
        <v>23</v>
      </c>
      <c r="L26" s="154"/>
      <c r="M26" s="25" t="s">
        <v>94</v>
      </c>
      <c r="N26" s="15">
        <v>37972</v>
      </c>
      <c r="O26" s="17">
        <v>9</v>
      </c>
      <c r="P26" s="16">
        <v>3199</v>
      </c>
      <c r="Q26" s="119">
        <v>160</v>
      </c>
      <c r="R26" s="108" t="s">
        <v>25</v>
      </c>
      <c r="S26" s="128">
        <v>20000</v>
      </c>
      <c r="T26" s="108" t="s">
        <v>25</v>
      </c>
      <c r="U26" s="131" t="s">
        <v>607</v>
      </c>
      <c r="V26" s="108" t="s">
        <v>25</v>
      </c>
      <c r="W26" s="108" t="e">
        <f>R26+T26+V26</f>
        <v>#VALUE!</v>
      </c>
      <c r="X26" s="115"/>
    </row>
    <row r="27" spans="1:25" ht="12.75" customHeight="1" thickBot="1">
      <c r="A27" s="81">
        <v>17</v>
      </c>
      <c r="B27" s="1" t="s">
        <v>22</v>
      </c>
      <c r="C27" s="1" t="s">
        <v>69</v>
      </c>
      <c r="D27" s="72"/>
      <c r="E27" s="2" t="s">
        <v>98</v>
      </c>
      <c r="F27" s="64">
        <v>506464</v>
      </c>
      <c r="G27" s="69">
        <v>82000</v>
      </c>
      <c r="H27" s="3" t="s">
        <v>244</v>
      </c>
      <c r="I27" s="3" t="s">
        <v>601</v>
      </c>
      <c r="J27" s="4" t="s">
        <v>99</v>
      </c>
      <c r="K27" s="2" t="s">
        <v>80</v>
      </c>
      <c r="L27" s="2" t="s">
        <v>24</v>
      </c>
      <c r="M27" s="2" t="s">
        <v>100</v>
      </c>
      <c r="N27" s="78">
        <v>36853</v>
      </c>
      <c r="O27" s="5">
        <v>5</v>
      </c>
      <c r="P27" s="4">
        <v>1896</v>
      </c>
      <c r="Q27" s="117">
        <v>66</v>
      </c>
      <c r="R27" s="108" t="s">
        <v>25</v>
      </c>
      <c r="S27" s="128">
        <v>10000</v>
      </c>
      <c r="T27" s="108" t="s">
        <v>25</v>
      </c>
      <c r="U27" s="131" t="s">
        <v>607</v>
      </c>
      <c r="V27" s="108" t="s">
        <v>25</v>
      </c>
      <c r="W27" s="108" t="e">
        <f t="shared" si="0"/>
        <v>#VALUE!</v>
      </c>
      <c r="X27" s="136"/>
      <c r="Y27" s="137"/>
    </row>
    <row r="28" spans="1:24" s="6" customFormat="1" ht="12.75">
      <c r="A28" s="142">
        <v>18</v>
      </c>
      <c r="B28" s="1" t="s">
        <v>22</v>
      </c>
      <c r="C28" s="1" t="s">
        <v>39</v>
      </c>
      <c r="D28" s="72" t="s">
        <v>36</v>
      </c>
      <c r="E28" s="2" t="s">
        <v>101</v>
      </c>
      <c r="F28" s="64">
        <v>429440</v>
      </c>
      <c r="G28" s="69">
        <v>112000</v>
      </c>
      <c r="H28" s="3" t="s">
        <v>244</v>
      </c>
      <c r="I28" s="3" t="s">
        <v>601</v>
      </c>
      <c r="J28" s="3" t="s">
        <v>102</v>
      </c>
      <c r="K28" s="2" t="s">
        <v>23</v>
      </c>
      <c r="L28" s="2" t="s">
        <v>24</v>
      </c>
      <c r="M28" s="2" t="s">
        <v>103</v>
      </c>
      <c r="N28" s="78">
        <v>37965</v>
      </c>
      <c r="O28" s="5">
        <v>5</v>
      </c>
      <c r="P28" s="4">
        <v>1595</v>
      </c>
      <c r="Q28" s="117">
        <v>75</v>
      </c>
      <c r="R28" s="108" t="s">
        <v>25</v>
      </c>
      <c r="S28" s="128">
        <v>10000</v>
      </c>
      <c r="T28" s="108" t="s">
        <v>25</v>
      </c>
      <c r="U28" s="131" t="s">
        <v>607</v>
      </c>
      <c r="V28" s="108" t="s">
        <v>25</v>
      </c>
      <c r="W28" s="108" t="e">
        <f t="shared" si="0"/>
        <v>#VALUE!</v>
      </c>
      <c r="X28" s="113"/>
    </row>
    <row r="29" spans="1:24" s="14" customFormat="1" ht="11.25">
      <c r="A29" s="81">
        <v>19</v>
      </c>
      <c r="B29" s="1" t="s">
        <v>22</v>
      </c>
      <c r="C29" s="1" t="s">
        <v>39</v>
      </c>
      <c r="D29" s="72" t="s">
        <v>36</v>
      </c>
      <c r="E29" s="2" t="s">
        <v>104</v>
      </c>
      <c r="F29" s="64">
        <v>508060</v>
      </c>
      <c r="G29" s="69">
        <v>122000</v>
      </c>
      <c r="H29" s="3" t="s">
        <v>244</v>
      </c>
      <c r="I29" s="3" t="s">
        <v>601</v>
      </c>
      <c r="J29" s="3" t="s">
        <v>105</v>
      </c>
      <c r="K29" s="2" t="s">
        <v>23</v>
      </c>
      <c r="L29" s="2" t="s">
        <v>24</v>
      </c>
      <c r="M29" s="2" t="s">
        <v>106</v>
      </c>
      <c r="N29" s="78">
        <v>38300</v>
      </c>
      <c r="O29" s="5">
        <v>5</v>
      </c>
      <c r="P29" s="4">
        <v>1595</v>
      </c>
      <c r="Q29" s="117">
        <v>75</v>
      </c>
      <c r="R29" s="108" t="s">
        <v>25</v>
      </c>
      <c r="S29" s="128">
        <v>10000</v>
      </c>
      <c r="T29" s="108" t="s">
        <v>25</v>
      </c>
      <c r="U29" s="131" t="s">
        <v>607</v>
      </c>
      <c r="V29" s="108" t="s">
        <v>25</v>
      </c>
      <c r="W29" s="108" t="e">
        <f t="shared" si="0"/>
        <v>#VALUE!</v>
      </c>
      <c r="X29" s="114"/>
    </row>
    <row r="30" spans="1:24" s="6" customFormat="1" ht="12.75">
      <c r="A30" s="81">
        <v>20</v>
      </c>
      <c r="B30" s="1" t="s">
        <v>22</v>
      </c>
      <c r="C30" s="1" t="s">
        <v>39</v>
      </c>
      <c r="D30" s="72" t="s">
        <v>42</v>
      </c>
      <c r="E30" s="2" t="s">
        <v>107</v>
      </c>
      <c r="F30" s="65">
        <v>480760</v>
      </c>
      <c r="G30" s="69">
        <v>162000</v>
      </c>
      <c r="H30" s="3" t="s">
        <v>244</v>
      </c>
      <c r="I30" s="3" t="s">
        <v>601</v>
      </c>
      <c r="J30" s="3" t="s">
        <v>108</v>
      </c>
      <c r="K30" s="2" t="s">
        <v>23</v>
      </c>
      <c r="L30" s="2" t="s">
        <v>24</v>
      </c>
      <c r="M30" s="2" t="s">
        <v>109</v>
      </c>
      <c r="N30" s="155">
        <v>39399</v>
      </c>
      <c r="O30" s="2">
        <v>5</v>
      </c>
      <c r="P30" s="156">
        <v>1595</v>
      </c>
      <c r="Q30" s="157">
        <v>75</v>
      </c>
      <c r="R30" s="108" t="s">
        <v>25</v>
      </c>
      <c r="S30" s="128">
        <v>10000</v>
      </c>
      <c r="T30" s="108" t="s">
        <v>25</v>
      </c>
      <c r="U30" s="131" t="s">
        <v>607</v>
      </c>
      <c r="V30" s="108" t="s">
        <v>25</v>
      </c>
      <c r="W30" s="108" t="e">
        <f t="shared" si="0"/>
        <v>#VALUE!</v>
      </c>
      <c r="X30" s="114"/>
    </row>
    <row r="31" spans="1:24" s="19" customFormat="1" ht="11.25">
      <c r="A31" s="142">
        <v>21</v>
      </c>
      <c r="B31" s="27" t="s">
        <v>22</v>
      </c>
      <c r="C31" s="1" t="s">
        <v>69</v>
      </c>
      <c r="D31" s="158" t="s">
        <v>42</v>
      </c>
      <c r="E31" s="26" t="s">
        <v>110</v>
      </c>
      <c r="F31" s="66">
        <v>516460</v>
      </c>
      <c r="G31" s="69">
        <v>137000</v>
      </c>
      <c r="H31" s="3" t="s">
        <v>276</v>
      </c>
      <c r="I31" s="3" t="s">
        <v>601</v>
      </c>
      <c r="J31" s="22" t="s">
        <v>111</v>
      </c>
      <c r="K31" s="2" t="s">
        <v>23</v>
      </c>
      <c r="L31" s="2" t="s">
        <v>24</v>
      </c>
      <c r="M31" s="25" t="s">
        <v>112</v>
      </c>
      <c r="N31" s="15">
        <v>39399</v>
      </c>
      <c r="O31" s="17">
        <v>5</v>
      </c>
      <c r="P31" s="16">
        <v>1598</v>
      </c>
      <c r="Q31" s="119">
        <v>85</v>
      </c>
      <c r="R31" s="108" t="s">
        <v>25</v>
      </c>
      <c r="S31" s="128">
        <v>10000</v>
      </c>
      <c r="T31" s="108" t="s">
        <v>25</v>
      </c>
      <c r="U31" s="131" t="s">
        <v>607</v>
      </c>
      <c r="V31" s="108" t="s">
        <v>25</v>
      </c>
      <c r="W31" s="108" t="e">
        <f t="shared" si="0"/>
        <v>#VALUE!</v>
      </c>
      <c r="X31" s="115"/>
    </row>
    <row r="32" spans="1:24" ht="12.75">
      <c r="A32" s="81">
        <v>22</v>
      </c>
      <c r="B32" s="1" t="s">
        <v>22</v>
      </c>
      <c r="C32" s="1" t="s">
        <v>39</v>
      </c>
      <c r="D32" s="72" t="s">
        <v>36</v>
      </c>
      <c r="E32" s="2" t="s">
        <v>113</v>
      </c>
      <c r="F32" s="64">
        <v>508060</v>
      </c>
      <c r="G32" s="69">
        <v>122000</v>
      </c>
      <c r="H32" s="3" t="s">
        <v>244</v>
      </c>
      <c r="I32" s="3" t="s">
        <v>601</v>
      </c>
      <c r="J32" s="4" t="s">
        <v>114</v>
      </c>
      <c r="K32" s="2" t="s">
        <v>23</v>
      </c>
      <c r="L32" s="2" t="s">
        <v>24</v>
      </c>
      <c r="M32" s="2" t="s">
        <v>115</v>
      </c>
      <c r="N32" s="78">
        <v>38300</v>
      </c>
      <c r="O32" s="5">
        <v>5</v>
      </c>
      <c r="P32" s="4">
        <v>1595</v>
      </c>
      <c r="Q32" s="117">
        <v>75</v>
      </c>
      <c r="R32" s="108" t="s">
        <v>25</v>
      </c>
      <c r="S32" s="128">
        <v>10000</v>
      </c>
      <c r="T32" s="108" t="s">
        <v>25</v>
      </c>
      <c r="U32" s="131" t="s">
        <v>607</v>
      </c>
      <c r="V32" s="108" t="s">
        <v>25</v>
      </c>
      <c r="W32" s="108" t="e">
        <f t="shared" si="0"/>
        <v>#VALUE!</v>
      </c>
      <c r="X32" s="113"/>
    </row>
    <row r="33" spans="1:24" s="6" customFormat="1" ht="12.75">
      <c r="A33" s="81">
        <v>23</v>
      </c>
      <c r="B33" s="1" t="s">
        <v>22</v>
      </c>
      <c r="C33" s="1" t="s">
        <v>39</v>
      </c>
      <c r="D33" s="72" t="s">
        <v>42</v>
      </c>
      <c r="E33" s="2" t="s">
        <v>116</v>
      </c>
      <c r="F33" s="64">
        <v>492833</v>
      </c>
      <c r="G33" s="69">
        <v>162000</v>
      </c>
      <c r="H33" s="3" t="s">
        <v>244</v>
      </c>
      <c r="I33" s="3" t="s">
        <v>601</v>
      </c>
      <c r="J33" s="4" t="s">
        <v>117</v>
      </c>
      <c r="K33" s="2" t="s">
        <v>23</v>
      </c>
      <c r="L33" s="2" t="s">
        <v>24</v>
      </c>
      <c r="M33" s="2" t="s">
        <v>118</v>
      </c>
      <c r="N33" s="78">
        <v>39204</v>
      </c>
      <c r="O33" s="55">
        <v>5</v>
      </c>
      <c r="P33" s="4">
        <v>1595</v>
      </c>
      <c r="Q33" s="117">
        <v>75</v>
      </c>
      <c r="R33" s="108" t="s">
        <v>25</v>
      </c>
      <c r="S33" s="128">
        <v>10000</v>
      </c>
      <c r="T33" s="108" t="s">
        <v>25</v>
      </c>
      <c r="U33" s="131" t="s">
        <v>607</v>
      </c>
      <c r="V33" s="108" t="s">
        <v>25</v>
      </c>
      <c r="W33" s="108" t="e">
        <f t="shared" si="0"/>
        <v>#VALUE!</v>
      </c>
      <c r="X33" s="114"/>
    </row>
    <row r="34" spans="1:24" s="6" customFormat="1" ht="12.75">
      <c r="A34" s="142">
        <v>24</v>
      </c>
      <c r="B34" s="1" t="s">
        <v>22</v>
      </c>
      <c r="C34" s="1" t="s">
        <v>39</v>
      </c>
      <c r="D34" s="72" t="s">
        <v>36</v>
      </c>
      <c r="E34" s="2" t="s">
        <v>119</v>
      </c>
      <c r="F34" s="64">
        <v>429440</v>
      </c>
      <c r="G34" s="69">
        <v>112000</v>
      </c>
      <c r="H34" s="3" t="s">
        <v>244</v>
      </c>
      <c r="I34" s="3" t="s">
        <v>601</v>
      </c>
      <c r="J34" s="4" t="s">
        <v>120</v>
      </c>
      <c r="K34" s="2" t="s">
        <v>23</v>
      </c>
      <c r="L34" s="2" t="s">
        <v>24</v>
      </c>
      <c r="M34" s="2" t="s">
        <v>121</v>
      </c>
      <c r="N34" s="78">
        <v>37965</v>
      </c>
      <c r="O34" s="5">
        <v>5</v>
      </c>
      <c r="P34" s="4">
        <v>1595</v>
      </c>
      <c r="Q34" s="117">
        <v>75</v>
      </c>
      <c r="R34" s="108" t="s">
        <v>25</v>
      </c>
      <c r="S34" s="128">
        <v>10000</v>
      </c>
      <c r="T34" s="108" t="s">
        <v>25</v>
      </c>
      <c r="U34" s="131" t="s">
        <v>607</v>
      </c>
      <c r="V34" s="108" t="s">
        <v>25</v>
      </c>
      <c r="W34" s="108" t="e">
        <f t="shared" si="0"/>
        <v>#VALUE!</v>
      </c>
      <c r="X34" s="114"/>
    </row>
    <row r="35" spans="1:24" s="6" customFormat="1" ht="12.75">
      <c r="A35" s="81">
        <v>25</v>
      </c>
      <c r="B35" s="1" t="s">
        <v>22</v>
      </c>
      <c r="C35" s="1" t="s">
        <v>39</v>
      </c>
      <c r="D35" s="72" t="s">
        <v>42</v>
      </c>
      <c r="E35" s="2" t="s">
        <v>122</v>
      </c>
      <c r="F35" s="64">
        <v>480760</v>
      </c>
      <c r="G35" s="69">
        <v>162000</v>
      </c>
      <c r="H35" s="3" t="s">
        <v>244</v>
      </c>
      <c r="I35" s="3" t="s">
        <v>601</v>
      </c>
      <c r="J35" s="4" t="s">
        <v>123</v>
      </c>
      <c r="K35" s="2" t="s">
        <v>23</v>
      </c>
      <c r="L35" s="2" t="s">
        <v>24</v>
      </c>
      <c r="M35" s="2" t="s">
        <v>124</v>
      </c>
      <c r="N35" s="78">
        <v>39399</v>
      </c>
      <c r="O35" s="5">
        <v>5</v>
      </c>
      <c r="P35" s="4">
        <v>1595</v>
      </c>
      <c r="Q35" s="117">
        <v>75</v>
      </c>
      <c r="R35" s="108" t="s">
        <v>25</v>
      </c>
      <c r="S35" s="128">
        <v>10000</v>
      </c>
      <c r="T35" s="108" t="s">
        <v>25</v>
      </c>
      <c r="U35" s="131" t="s">
        <v>607</v>
      </c>
      <c r="V35" s="108" t="s">
        <v>25</v>
      </c>
      <c r="W35" s="108" t="e">
        <f t="shared" si="0"/>
        <v>#VALUE!</v>
      </c>
      <c r="X35" s="114"/>
    </row>
    <row r="36" spans="1:24" s="6" customFormat="1" ht="12.75">
      <c r="A36" s="81">
        <v>26</v>
      </c>
      <c r="B36" s="1" t="s">
        <v>22</v>
      </c>
      <c r="C36" s="1" t="s">
        <v>39</v>
      </c>
      <c r="D36" s="72" t="s">
        <v>36</v>
      </c>
      <c r="E36" s="2" t="s">
        <v>125</v>
      </c>
      <c r="F36" s="64">
        <v>429440</v>
      </c>
      <c r="G36" s="69">
        <v>112000</v>
      </c>
      <c r="H36" s="3" t="s">
        <v>244</v>
      </c>
      <c r="I36" s="3" t="s">
        <v>601</v>
      </c>
      <c r="J36" s="4" t="s">
        <v>126</v>
      </c>
      <c r="K36" s="2" t="s">
        <v>23</v>
      </c>
      <c r="L36" s="2" t="s">
        <v>24</v>
      </c>
      <c r="M36" s="2" t="s">
        <v>127</v>
      </c>
      <c r="N36" s="78">
        <v>37965</v>
      </c>
      <c r="O36" s="5">
        <v>5</v>
      </c>
      <c r="P36" s="4">
        <v>1595</v>
      </c>
      <c r="Q36" s="117">
        <v>75</v>
      </c>
      <c r="R36" s="108" t="s">
        <v>25</v>
      </c>
      <c r="S36" s="128">
        <v>10000</v>
      </c>
      <c r="T36" s="108" t="s">
        <v>25</v>
      </c>
      <c r="U36" s="131" t="s">
        <v>607</v>
      </c>
      <c r="V36" s="108" t="s">
        <v>25</v>
      </c>
      <c r="W36" s="108" t="e">
        <f t="shared" si="0"/>
        <v>#VALUE!</v>
      </c>
      <c r="X36" s="114"/>
    </row>
    <row r="37" spans="1:24" s="6" customFormat="1" ht="12.75">
      <c r="A37" s="142">
        <v>27</v>
      </c>
      <c r="B37" s="1" t="s">
        <v>22</v>
      </c>
      <c r="C37" s="1" t="s">
        <v>39</v>
      </c>
      <c r="D37" s="72" t="s">
        <v>42</v>
      </c>
      <c r="E37" s="2" t="s">
        <v>128</v>
      </c>
      <c r="F37" s="64">
        <v>512600</v>
      </c>
      <c r="G37" s="69">
        <v>137000</v>
      </c>
      <c r="H37" s="3" t="s">
        <v>244</v>
      </c>
      <c r="I37" s="3" t="s">
        <v>601</v>
      </c>
      <c r="J37" s="4" t="s">
        <v>129</v>
      </c>
      <c r="K37" s="2" t="s">
        <v>23</v>
      </c>
      <c r="L37" s="2" t="s">
        <v>24</v>
      </c>
      <c r="M37" s="2" t="s">
        <v>130</v>
      </c>
      <c r="N37" s="78">
        <v>38672</v>
      </c>
      <c r="O37" s="5">
        <v>5</v>
      </c>
      <c r="P37" s="4">
        <v>1595</v>
      </c>
      <c r="Q37" s="117">
        <v>75</v>
      </c>
      <c r="R37" s="108" t="s">
        <v>25</v>
      </c>
      <c r="S37" s="128">
        <v>10000</v>
      </c>
      <c r="T37" s="108" t="s">
        <v>25</v>
      </c>
      <c r="U37" s="131" t="s">
        <v>607</v>
      </c>
      <c r="V37" s="108" t="s">
        <v>25</v>
      </c>
      <c r="W37" s="108" t="e">
        <f t="shared" si="0"/>
        <v>#VALUE!</v>
      </c>
      <c r="X37" s="114"/>
    </row>
    <row r="38" spans="1:24" s="6" customFormat="1" ht="12.75">
      <c r="A38" s="81">
        <v>28</v>
      </c>
      <c r="B38" s="1" t="s">
        <v>22</v>
      </c>
      <c r="C38" s="1" t="s">
        <v>39</v>
      </c>
      <c r="D38" s="72" t="s">
        <v>36</v>
      </c>
      <c r="E38" s="2" t="s">
        <v>131</v>
      </c>
      <c r="F38" s="64">
        <v>429440</v>
      </c>
      <c r="G38" s="69">
        <v>112000</v>
      </c>
      <c r="H38" s="3" t="s">
        <v>244</v>
      </c>
      <c r="I38" s="3" t="s">
        <v>601</v>
      </c>
      <c r="J38" s="4" t="s">
        <v>132</v>
      </c>
      <c r="K38" s="2" t="s">
        <v>23</v>
      </c>
      <c r="L38" s="2" t="s">
        <v>24</v>
      </c>
      <c r="M38" s="2" t="s">
        <v>133</v>
      </c>
      <c r="N38" s="78">
        <v>37965</v>
      </c>
      <c r="O38" s="5">
        <v>5</v>
      </c>
      <c r="P38" s="4">
        <v>1595</v>
      </c>
      <c r="Q38" s="117">
        <v>75</v>
      </c>
      <c r="R38" s="108" t="s">
        <v>25</v>
      </c>
      <c r="S38" s="128">
        <v>10000</v>
      </c>
      <c r="T38" s="108" t="s">
        <v>25</v>
      </c>
      <c r="U38" s="131" t="s">
        <v>607</v>
      </c>
      <c r="V38" s="108" t="s">
        <v>25</v>
      </c>
      <c r="W38" s="108" t="e">
        <f t="shared" si="0"/>
        <v>#VALUE!</v>
      </c>
      <c r="X38" s="114"/>
    </row>
    <row r="39" spans="1:24" s="6" customFormat="1" ht="12.75">
      <c r="A39" s="81">
        <v>29</v>
      </c>
      <c r="B39" s="1" t="s">
        <v>22</v>
      </c>
      <c r="C39" s="1" t="s">
        <v>39</v>
      </c>
      <c r="D39" s="72" t="s">
        <v>42</v>
      </c>
      <c r="E39" s="2" t="s">
        <v>134</v>
      </c>
      <c r="F39" s="64">
        <v>512600</v>
      </c>
      <c r="G39" s="69">
        <v>137000</v>
      </c>
      <c r="H39" s="3" t="s">
        <v>244</v>
      </c>
      <c r="I39" s="3" t="s">
        <v>601</v>
      </c>
      <c r="J39" s="4" t="s">
        <v>135</v>
      </c>
      <c r="K39" s="2" t="s">
        <v>23</v>
      </c>
      <c r="L39" s="2" t="s">
        <v>24</v>
      </c>
      <c r="M39" s="2" t="s">
        <v>136</v>
      </c>
      <c r="N39" s="78">
        <v>38672</v>
      </c>
      <c r="O39" s="5">
        <v>5</v>
      </c>
      <c r="P39" s="4">
        <v>1595</v>
      </c>
      <c r="Q39" s="117">
        <v>75</v>
      </c>
      <c r="R39" s="108" t="s">
        <v>25</v>
      </c>
      <c r="S39" s="128">
        <v>10000</v>
      </c>
      <c r="T39" s="108" t="s">
        <v>25</v>
      </c>
      <c r="U39" s="131" t="s">
        <v>607</v>
      </c>
      <c r="V39" s="108" t="s">
        <v>25</v>
      </c>
      <c r="W39" s="108" t="e">
        <f t="shared" si="0"/>
        <v>#VALUE!</v>
      </c>
      <c r="X39" s="114"/>
    </row>
    <row r="40" spans="1:24" s="6" customFormat="1" ht="12.75">
      <c r="A40" s="142">
        <v>30</v>
      </c>
      <c r="B40" s="1" t="s">
        <v>22</v>
      </c>
      <c r="C40" s="1" t="s">
        <v>39</v>
      </c>
      <c r="D40" s="72" t="s">
        <v>36</v>
      </c>
      <c r="E40" s="2" t="s">
        <v>137</v>
      </c>
      <c r="F40" s="64">
        <v>429440</v>
      </c>
      <c r="G40" s="69">
        <v>112000</v>
      </c>
      <c r="H40" s="3" t="s">
        <v>276</v>
      </c>
      <c r="I40" s="3" t="s">
        <v>601</v>
      </c>
      <c r="J40" s="4" t="s">
        <v>138</v>
      </c>
      <c r="K40" s="2" t="s">
        <v>23</v>
      </c>
      <c r="L40" s="2" t="s">
        <v>24</v>
      </c>
      <c r="M40" s="2" t="s">
        <v>139</v>
      </c>
      <c r="N40" s="78">
        <v>37965</v>
      </c>
      <c r="O40" s="5">
        <v>5</v>
      </c>
      <c r="P40" s="4">
        <v>1595</v>
      </c>
      <c r="Q40" s="117">
        <v>75</v>
      </c>
      <c r="R40" s="108" t="s">
        <v>25</v>
      </c>
      <c r="S40" s="128">
        <v>10000</v>
      </c>
      <c r="T40" s="108" t="s">
        <v>25</v>
      </c>
      <c r="U40" s="131" t="s">
        <v>607</v>
      </c>
      <c r="V40" s="108" t="s">
        <v>25</v>
      </c>
      <c r="W40" s="108" t="e">
        <f t="shared" si="0"/>
        <v>#VALUE!</v>
      </c>
      <c r="X40" s="114"/>
    </row>
    <row r="41" spans="1:24" s="6" customFormat="1" ht="12.75">
      <c r="A41" s="81">
        <v>31</v>
      </c>
      <c r="B41" s="1" t="s">
        <v>22</v>
      </c>
      <c r="C41" s="1" t="s">
        <v>39</v>
      </c>
      <c r="D41" s="72" t="s">
        <v>42</v>
      </c>
      <c r="E41" s="2" t="s">
        <v>140</v>
      </c>
      <c r="F41" s="64">
        <v>512600</v>
      </c>
      <c r="G41" s="69">
        <v>137000</v>
      </c>
      <c r="H41" s="3" t="s">
        <v>244</v>
      </c>
      <c r="I41" s="3" t="s">
        <v>601</v>
      </c>
      <c r="J41" s="4" t="s">
        <v>141</v>
      </c>
      <c r="K41" s="2" t="s">
        <v>23</v>
      </c>
      <c r="L41" s="2" t="s">
        <v>24</v>
      </c>
      <c r="M41" s="2" t="s">
        <v>142</v>
      </c>
      <c r="N41" s="78">
        <v>38672</v>
      </c>
      <c r="O41" s="5">
        <v>5</v>
      </c>
      <c r="P41" s="4">
        <v>1595</v>
      </c>
      <c r="Q41" s="117">
        <v>75</v>
      </c>
      <c r="R41" s="108" t="s">
        <v>25</v>
      </c>
      <c r="S41" s="128">
        <v>10000</v>
      </c>
      <c r="T41" s="108" t="s">
        <v>25</v>
      </c>
      <c r="U41" s="131" t="s">
        <v>607</v>
      </c>
      <c r="V41" s="108" t="s">
        <v>25</v>
      </c>
      <c r="W41" s="108" t="e">
        <f t="shared" si="0"/>
        <v>#VALUE!</v>
      </c>
      <c r="X41" s="114"/>
    </row>
    <row r="42" spans="1:24" s="6" customFormat="1" ht="12.75">
      <c r="A42" s="81">
        <v>32</v>
      </c>
      <c r="B42" s="1" t="s">
        <v>22</v>
      </c>
      <c r="C42" s="1" t="s">
        <v>39</v>
      </c>
      <c r="D42" s="72" t="s">
        <v>36</v>
      </c>
      <c r="E42" s="2" t="s">
        <v>143</v>
      </c>
      <c r="F42" s="64">
        <v>429440</v>
      </c>
      <c r="G42" s="69">
        <v>112000</v>
      </c>
      <c r="H42" s="3" t="s">
        <v>244</v>
      </c>
      <c r="I42" s="3" t="s">
        <v>601</v>
      </c>
      <c r="J42" s="3" t="s">
        <v>144</v>
      </c>
      <c r="K42" s="2" t="s">
        <v>23</v>
      </c>
      <c r="L42" s="2" t="s">
        <v>24</v>
      </c>
      <c r="M42" s="2" t="s">
        <v>148</v>
      </c>
      <c r="N42" s="78">
        <v>37965</v>
      </c>
      <c r="O42" s="5">
        <v>5</v>
      </c>
      <c r="P42" s="4">
        <v>1595</v>
      </c>
      <c r="Q42" s="117">
        <v>75</v>
      </c>
      <c r="R42" s="108" t="s">
        <v>25</v>
      </c>
      <c r="S42" s="128">
        <v>10000</v>
      </c>
      <c r="T42" s="108" t="s">
        <v>25</v>
      </c>
      <c r="U42" s="131" t="s">
        <v>607</v>
      </c>
      <c r="V42" s="108" t="s">
        <v>25</v>
      </c>
      <c r="W42" s="108" t="e">
        <f t="shared" si="0"/>
        <v>#VALUE!</v>
      </c>
      <c r="X42" s="114"/>
    </row>
    <row r="43" spans="1:24" ht="12.75">
      <c r="A43" s="142">
        <v>33</v>
      </c>
      <c r="B43" s="1" t="s">
        <v>22</v>
      </c>
      <c r="C43" s="1" t="s">
        <v>39</v>
      </c>
      <c r="D43" s="72" t="s">
        <v>42</v>
      </c>
      <c r="E43" s="2" t="s">
        <v>145</v>
      </c>
      <c r="F43" s="64">
        <v>512600</v>
      </c>
      <c r="G43" s="69">
        <v>137000</v>
      </c>
      <c r="H43" s="3" t="s">
        <v>244</v>
      </c>
      <c r="I43" s="3" t="s">
        <v>601</v>
      </c>
      <c r="J43" s="3" t="s">
        <v>146</v>
      </c>
      <c r="K43" s="2" t="s">
        <v>23</v>
      </c>
      <c r="L43" s="2" t="s">
        <v>24</v>
      </c>
      <c r="M43" s="2" t="s">
        <v>147</v>
      </c>
      <c r="N43" s="78">
        <v>38672</v>
      </c>
      <c r="O43" s="5">
        <v>5</v>
      </c>
      <c r="P43" s="4">
        <v>1595</v>
      </c>
      <c r="Q43" s="117">
        <v>75</v>
      </c>
      <c r="R43" s="108" t="s">
        <v>25</v>
      </c>
      <c r="S43" s="128">
        <v>10000</v>
      </c>
      <c r="T43" s="108" t="s">
        <v>25</v>
      </c>
      <c r="U43" s="131" t="s">
        <v>607</v>
      </c>
      <c r="V43" s="108" t="s">
        <v>25</v>
      </c>
      <c r="W43" s="108" t="e">
        <f t="shared" si="0"/>
        <v>#VALUE!</v>
      </c>
      <c r="X43" s="114"/>
    </row>
    <row r="44" spans="1:24" ht="12.75">
      <c r="A44" s="81">
        <v>34</v>
      </c>
      <c r="B44" s="1" t="s">
        <v>22</v>
      </c>
      <c r="C44" s="1" t="s">
        <v>39</v>
      </c>
      <c r="D44" s="72" t="s">
        <v>36</v>
      </c>
      <c r="E44" s="2" t="s">
        <v>149</v>
      </c>
      <c r="F44" s="64">
        <v>429440</v>
      </c>
      <c r="G44" s="69">
        <v>112000</v>
      </c>
      <c r="H44" s="3" t="s">
        <v>244</v>
      </c>
      <c r="I44" s="3" t="s">
        <v>601</v>
      </c>
      <c r="J44" s="3" t="s">
        <v>150</v>
      </c>
      <c r="K44" s="2" t="s">
        <v>23</v>
      </c>
      <c r="L44" s="2" t="s">
        <v>24</v>
      </c>
      <c r="M44" s="2" t="s">
        <v>151</v>
      </c>
      <c r="N44" s="78">
        <v>37965</v>
      </c>
      <c r="O44" s="5">
        <v>5</v>
      </c>
      <c r="P44" s="4">
        <v>1595</v>
      </c>
      <c r="Q44" s="117">
        <v>75</v>
      </c>
      <c r="R44" s="108" t="s">
        <v>25</v>
      </c>
      <c r="S44" s="128">
        <v>10000</v>
      </c>
      <c r="T44" s="108" t="s">
        <v>25</v>
      </c>
      <c r="U44" s="131" t="s">
        <v>607</v>
      </c>
      <c r="V44" s="108" t="s">
        <v>25</v>
      </c>
      <c r="W44" s="108" t="e">
        <f t="shared" si="0"/>
        <v>#VALUE!</v>
      </c>
      <c r="X44" s="114"/>
    </row>
    <row r="45" spans="1:24" s="20" customFormat="1" ht="11.25">
      <c r="A45" s="81">
        <v>35</v>
      </c>
      <c r="B45" s="28" t="s">
        <v>22</v>
      </c>
      <c r="C45" s="28" t="s">
        <v>39</v>
      </c>
      <c r="D45" s="73" t="s">
        <v>42</v>
      </c>
      <c r="E45" s="8" t="s">
        <v>152</v>
      </c>
      <c r="F45" s="67">
        <v>512600</v>
      </c>
      <c r="G45" s="69">
        <v>137000</v>
      </c>
      <c r="H45" s="3" t="s">
        <v>244</v>
      </c>
      <c r="I45" s="3" t="s">
        <v>601</v>
      </c>
      <c r="J45" s="21" t="s">
        <v>153</v>
      </c>
      <c r="K45" s="2" t="s">
        <v>23</v>
      </c>
      <c r="L45" s="24" t="s">
        <v>24</v>
      </c>
      <c r="M45" s="24" t="s">
        <v>154</v>
      </c>
      <c r="N45" s="82">
        <v>38672</v>
      </c>
      <c r="O45" s="24">
        <v>5</v>
      </c>
      <c r="P45" s="8">
        <v>1595</v>
      </c>
      <c r="Q45" s="118">
        <v>75</v>
      </c>
      <c r="R45" s="108" t="s">
        <v>25</v>
      </c>
      <c r="S45" s="128">
        <v>10000</v>
      </c>
      <c r="T45" s="108" t="s">
        <v>25</v>
      </c>
      <c r="U45" s="131" t="s">
        <v>607</v>
      </c>
      <c r="V45" s="108" t="s">
        <v>25</v>
      </c>
      <c r="W45" s="108" t="e">
        <f t="shared" si="0"/>
        <v>#VALUE!</v>
      </c>
      <c r="X45" s="114"/>
    </row>
    <row r="46" spans="1:24" s="20" customFormat="1" ht="11.25">
      <c r="A46" s="142">
        <v>36</v>
      </c>
      <c r="B46" s="28" t="s">
        <v>22</v>
      </c>
      <c r="C46" s="28" t="s">
        <v>155</v>
      </c>
      <c r="D46" s="73" t="s">
        <v>30</v>
      </c>
      <c r="E46" s="8" t="s">
        <v>156</v>
      </c>
      <c r="F46" s="67">
        <v>345670</v>
      </c>
      <c r="G46" s="69">
        <v>122000</v>
      </c>
      <c r="H46" s="3" t="s">
        <v>244</v>
      </c>
      <c r="I46" s="3" t="s">
        <v>601</v>
      </c>
      <c r="J46" s="21" t="s">
        <v>157</v>
      </c>
      <c r="K46" s="2" t="s">
        <v>23</v>
      </c>
      <c r="L46" s="24" t="s">
        <v>24</v>
      </c>
      <c r="M46" s="24" t="s">
        <v>158</v>
      </c>
      <c r="N46" s="82">
        <v>39399</v>
      </c>
      <c r="O46" s="24">
        <v>5</v>
      </c>
      <c r="P46" s="8">
        <v>1390</v>
      </c>
      <c r="Q46" s="118">
        <v>59</v>
      </c>
      <c r="R46" s="108" t="s">
        <v>25</v>
      </c>
      <c r="S46" s="128">
        <v>10000</v>
      </c>
      <c r="T46" s="108" t="s">
        <v>25</v>
      </c>
      <c r="U46" s="131" t="s">
        <v>607</v>
      </c>
      <c r="V46" s="108" t="s">
        <v>25</v>
      </c>
      <c r="W46" s="108" t="e">
        <f t="shared" si="0"/>
        <v>#VALUE!</v>
      </c>
      <c r="X46" s="114"/>
    </row>
    <row r="47" spans="1:24" s="9" customFormat="1" ht="11.25">
      <c r="A47" s="81">
        <v>37</v>
      </c>
      <c r="B47" s="28" t="s">
        <v>22</v>
      </c>
      <c r="C47" s="28" t="s">
        <v>39</v>
      </c>
      <c r="D47" s="73" t="s">
        <v>36</v>
      </c>
      <c r="E47" s="8" t="s">
        <v>159</v>
      </c>
      <c r="F47" s="68">
        <v>429440</v>
      </c>
      <c r="G47" s="69">
        <v>112000</v>
      </c>
      <c r="H47" s="3" t="s">
        <v>244</v>
      </c>
      <c r="I47" s="3" t="s">
        <v>601</v>
      </c>
      <c r="J47" s="22" t="s">
        <v>160</v>
      </c>
      <c r="K47" s="2" t="s">
        <v>23</v>
      </c>
      <c r="L47" s="24" t="s">
        <v>24</v>
      </c>
      <c r="M47" s="25" t="s">
        <v>161</v>
      </c>
      <c r="N47" s="15">
        <v>37965</v>
      </c>
      <c r="O47" s="17">
        <v>5</v>
      </c>
      <c r="P47" s="16">
        <v>1595</v>
      </c>
      <c r="Q47" s="119">
        <v>75</v>
      </c>
      <c r="R47" s="108" t="s">
        <v>25</v>
      </c>
      <c r="S47" s="128">
        <v>10000</v>
      </c>
      <c r="T47" s="108" t="s">
        <v>25</v>
      </c>
      <c r="U47" s="131" t="s">
        <v>607</v>
      </c>
      <c r="V47" s="108" t="s">
        <v>25</v>
      </c>
      <c r="W47" s="108" t="e">
        <f t="shared" si="0"/>
        <v>#VALUE!</v>
      </c>
      <c r="X47" s="114"/>
    </row>
    <row r="48" spans="1:24" ht="12.75" customHeight="1">
      <c r="A48" s="81">
        <v>38</v>
      </c>
      <c r="B48" s="28" t="s">
        <v>22</v>
      </c>
      <c r="C48" s="28" t="s">
        <v>155</v>
      </c>
      <c r="D48" s="73" t="s">
        <v>162</v>
      </c>
      <c r="E48" s="8" t="s">
        <v>163</v>
      </c>
      <c r="F48" s="68">
        <v>370520</v>
      </c>
      <c r="G48" s="69">
        <v>157000</v>
      </c>
      <c r="H48" s="3" t="s">
        <v>244</v>
      </c>
      <c r="I48" s="3" t="s">
        <v>601</v>
      </c>
      <c r="J48" s="22" t="s">
        <v>164</v>
      </c>
      <c r="K48" s="2" t="s">
        <v>23</v>
      </c>
      <c r="L48" s="24" t="s">
        <v>24</v>
      </c>
      <c r="M48" s="25" t="s">
        <v>165</v>
      </c>
      <c r="N48" s="15">
        <v>40094</v>
      </c>
      <c r="O48" s="24">
        <v>5</v>
      </c>
      <c r="P48" s="16">
        <v>1598</v>
      </c>
      <c r="Q48" s="119">
        <v>77</v>
      </c>
      <c r="R48" s="108" t="s">
        <v>25</v>
      </c>
      <c r="S48" s="128">
        <v>10000</v>
      </c>
      <c r="T48" s="108" t="s">
        <v>25</v>
      </c>
      <c r="U48" s="131" t="s">
        <v>607</v>
      </c>
      <c r="V48" s="108" t="s">
        <v>25</v>
      </c>
      <c r="W48" s="108" t="e">
        <f t="shared" si="0"/>
        <v>#VALUE!</v>
      </c>
      <c r="X48" s="114"/>
    </row>
    <row r="49" spans="1:24" ht="12.75" customHeight="1">
      <c r="A49" s="142">
        <v>39</v>
      </c>
      <c r="B49" s="1" t="s">
        <v>22</v>
      </c>
      <c r="C49" s="1" t="s">
        <v>39</v>
      </c>
      <c r="D49" s="159" t="s">
        <v>36</v>
      </c>
      <c r="E49" s="160" t="s">
        <v>166</v>
      </c>
      <c r="F49" s="68">
        <v>429440</v>
      </c>
      <c r="G49" s="69">
        <v>112000</v>
      </c>
      <c r="H49" s="3" t="s">
        <v>244</v>
      </c>
      <c r="I49" s="3" t="s">
        <v>601</v>
      </c>
      <c r="J49" s="23" t="s">
        <v>167</v>
      </c>
      <c r="K49" s="2" t="s">
        <v>23</v>
      </c>
      <c r="L49" s="24" t="s">
        <v>24</v>
      </c>
      <c r="M49" s="25" t="s">
        <v>168</v>
      </c>
      <c r="N49" s="15">
        <v>37965</v>
      </c>
      <c r="O49" s="24">
        <v>5</v>
      </c>
      <c r="P49" s="16">
        <v>1595</v>
      </c>
      <c r="Q49" s="119">
        <v>75</v>
      </c>
      <c r="R49" s="108" t="s">
        <v>25</v>
      </c>
      <c r="S49" s="128">
        <v>10000</v>
      </c>
      <c r="T49" s="108" t="s">
        <v>25</v>
      </c>
      <c r="U49" s="131" t="s">
        <v>607</v>
      </c>
      <c r="V49" s="108" t="s">
        <v>25</v>
      </c>
      <c r="W49" s="108" t="e">
        <f t="shared" si="0"/>
        <v>#VALUE!</v>
      </c>
      <c r="X49" s="114"/>
    </row>
    <row r="50" spans="1:24" s="20" customFormat="1" ht="11.25">
      <c r="A50" s="81">
        <v>40</v>
      </c>
      <c r="B50" s="1" t="s">
        <v>22</v>
      </c>
      <c r="C50" s="1" t="s">
        <v>39</v>
      </c>
      <c r="D50" s="72" t="s">
        <v>42</v>
      </c>
      <c r="E50" s="2" t="s">
        <v>169</v>
      </c>
      <c r="F50" s="64">
        <v>512600</v>
      </c>
      <c r="G50" s="69">
        <v>137000</v>
      </c>
      <c r="H50" s="3" t="s">
        <v>244</v>
      </c>
      <c r="I50" s="3" t="s">
        <v>601</v>
      </c>
      <c r="J50" s="4" t="s">
        <v>170</v>
      </c>
      <c r="K50" s="2" t="s">
        <v>23</v>
      </c>
      <c r="L50" s="2" t="s">
        <v>24</v>
      </c>
      <c r="M50" s="2" t="s">
        <v>171</v>
      </c>
      <c r="N50" s="78">
        <v>38672</v>
      </c>
      <c r="O50" s="5">
        <v>5</v>
      </c>
      <c r="P50" s="4">
        <v>1595</v>
      </c>
      <c r="Q50" s="117">
        <v>75</v>
      </c>
      <c r="R50" s="108" t="s">
        <v>25</v>
      </c>
      <c r="S50" s="128">
        <v>10000</v>
      </c>
      <c r="T50" s="108" t="s">
        <v>25</v>
      </c>
      <c r="U50" s="131" t="s">
        <v>607</v>
      </c>
      <c r="V50" s="108" t="s">
        <v>25</v>
      </c>
      <c r="W50" s="108" t="e">
        <f t="shared" si="0"/>
        <v>#VALUE!</v>
      </c>
      <c r="X50" s="114"/>
    </row>
    <row r="51" spans="1:24" s="6" customFormat="1" ht="12.75">
      <c r="A51" s="81">
        <v>41</v>
      </c>
      <c r="B51" s="1" t="s">
        <v>22</v>
      </c>
      <c r="C51" s="1" t="s">
        <v>69</v>
      </c>
      <c r="D51" s="72"/>
      <c r="E51" s="2" t="s">
        <v>172</v>
      </c>
      <c r="F51" s="64">
        <v>479423</v>
      </c>
      <c r="G51" s="69">
        <v>82000</v>
      </c>
      <c r="H51" s="3" t="s">
        <v>244</v>
      </c>
      <c r="I51" s="3" t="s">
        <v>601</v>
      </c>
      <c r="J51" s="4" t="s">
        <v>173</v>
      </c>
      <c r="K51" s="2" t="s">
        <v>23</v>
      </c>
      <c r="L51" s="2" t="s">
        <v>24</v>
      </c>
      <c r="M51" s="2" t="s">
        <v>174</v>
      </c>
      <c r="N51" s="78">
        <v>37536</v>
      </c>
      <c r="O51" s="5">
        <v>5</v>
      </c>
      <c r="P51" s="4">
        <v>1595</v>
      </c>
      <c r="Q51" s="117">
        <v>75</v>
      </c>
      <c r="R51" s="108" t="s">
        <v>25</v>
      </c>
      <c r="S51" s="128">
        <v>10000</v>
      </c>
      <c r="T51" s="108" t="s">
        <v>25</v>
      </c>
      <c r="U51" s="131" t="s">
        <v>607</v>
      </c>
      <c r="V51" s="108" t="s">
        <v>25</v>
      </c>
      <c r="W51" s="108" t="e">
        <f t="shared" si="0"/>
        <v>#VALUE!</v>
      </c>
      <c r="X51" s="114"/>
    </row>
    <row r="52" spans="1:24" s="6" customFormat="1" ht="12.75">
      <c r="A52" s="142">
        <v>42</v>
      </c>
      <c r="B52" s="1" t="s">
        <v>22</v>
      </c>
      <c r="C52" s="1" t="s">
        <v>39</v>
      </c>
      <c r="D52" s="72" t="s">
        <v>42</v>
      </c>
      <c r="E52" s="2" t="s">
        <v>175</v>
      </c>
      <c r="F52" s="64">
        <v>492833</v>
      </c>
      <c r="G52" s="69">
        <v>162000</v>
      </c>
      <c r="H52" s="3" t="s">
        <v>276</v>
      </c>
      <c r="I52" s="3" t="s">
        <v>601</v>
      </c>
      <c r="J52" s="4" t="s">
        <v>176</v>
      </c>
      <c r="K52" s="2" t="s">
        <v>23</v>
      </c>
      <c r="L52" s="2" t="s">
        <v>24</v>
      </c>
      <c r="M52" s="2" t="s">
        <v>177</v>
      </c>
      <c r="N52" s="78">
        <v>39204</v>
      </c>
      <c r="O52" s="5">
        <v>5</v>
      </c>
      <c r="P52" s="4">
        <v>1595</v>
      </c>
      <c r="Q52" s="117">
        <v>75</v>
      </c>
      <c r="R52" s="108" t="s">
        <v>25</v>
      </c>
      <c r="S52" s="128">
        <v>10000</v>
      </c>
      <c r="T52" s="108" t="s">
        <v>25</v>
      </c>
      <c r="U52" s="131" t="s">
        <v>607</v>
      </c>
      <c r="V52" s="108" t="s">
        <v>25</v>
      </c>
      <c r="W52" s="108" t="e">
        <f t="shared" si="0"/>
        <v>#VALUE!</v>
      </c>
      <c r="X52" s="114"/>
    </row>
    <row r="53" spans="1:24" s="6" customFormat="1" ht="12.75">
      <c r="A53" s="81">
        <v>43</v>
      </c>
      <c r="B53" s="1" t="s">
        <v>22</v>
      </c>
      <c r="C53" s="1" t="s">
        <v>39</v>
      </c>
      <c r="D53" s="72" t="s">
        <v>42</v>
      </c>
      <c r="E53" s="2" t="s">
        <v>178</v>
      </c>
      <c r="F53" s="64">
        <v>480760</v>
      </c>
      <c r="G53" s="69">
        <v>162000</v>
      </c>
      <c r="H53" s="3" t="s">
        <v>244</v>
      </c>
      <c r="I53" s="3" t="s">
        <v>601</v>
      </c>
      <c r="J53" s="4" t="s">
        <v>179</v>
      </c>
      <c r="K53" s="2" t="s">
        <v>23</v>
      </c>
      <c r="L53" s="2" t="s">
        <v>24</v>
      </c>
      <c r="M53" s="2" t="s">
        <v>180</v>
      </c>
      <c r="N53" s="78">
        <v>39399</v>
      </c>
      <c r="O53" s="5">
        <v>5</v>
      </c>
      <c r="P53" s="4">
        <v>1595</v>
      </c>
      <c r="Q53" s="117">
        <v>75</v>
      </c>
      <c r="R53" s="108" t="s">
        <v>25</v>
      </c>
      <c r="S53" s="128">
        <v>10000</v>
      </c>
      <c r="T53" s="108" t="s">
        <v>25</v>
      </c>
      <c r="U53" s="131" t="s">
        <v>607</v>
      </c>
      <c r="V53" s="108" t="s">
        <v>25</v>
      </c>
      <c r="W53" s="108" t="e">
        <f t="shared" si="0"/>
        <v>#VALUE!</v>
      </c>
      <c r="X53" s="114"/>
    </row>
    <row r="54" spans="1:24" s="6" customFormat="1" ht="12.75">
      <c r="A54" s="81">
        <v>44</v>
      </c>
      <c r="B54" s="1" t="s">
        <v>22</v>
      </c>
      <c r="C54" s="1" t="s">
        <v>39</v>
      </c>
      <c r="D54" s="72"/>
      <c r="E54" s="2" t="s">
        <v>181</v>
      </c>
      <c r="F54" s="64">
        <v>414875</v>
      </c>
      <c r="G54" s="69">
        <v>97000</v>
      </c>
      <c r="H54" s="3" t="s">
        <v>244</v>
      </c>
      <c r="I54" s="3" t="s">
        <v>601</v>
      </c>
      <c r="J54" s="4" t="s">
        <v>182</v>
      </c>
      <c r="K54" s="2" t="s">
        <v>23</v>
      </c>
      <c r="L54" s="2" t="s">
        <v>24</v>
      </c>
      <c r="M54" s="2" t="s">
        <v>183</v>
      </c>
      <c r="N54" s="78">
        <v>37537</v>
      </c>
      <c r="O54" s="5">
        <v>5</v>
      </c>
      <c r="P54" s="4">
        <v>1595</v>
      </c>
      <c r="Q54" s="117">
        <v>75</v>
      </c>
      <c r="R54" s="108" t="s">
        <v>25</v>
      </c>
      <c r="S54" s="128">
        <v>10000</v>
      </c>
      <c r="T54" s="108" t="s">
        <v>25</v>
      </c>
      <c r="U54" s="131" t="s">
        <v>607</v>
      </c>
      <c r="V54" s="108" t="s">
        <v>25</v>
      </c>
      <c r="W54" s="108" t="e">
        <f t="shared" si="0"/>
        <v>#VALUE!</v>
      </c>
      <c r="X54" s="114"/>
    </row>
    <row r="55" spans="1:24" s="6" customFormat="1" ht="12.75">
      <c r="A55" s="142">
        <v>45</v>
      </c>
      <c r="B55" s="1" t="s">
        <v>22</v>
      </c>
      <c r="C55" s="1" t="s">
        <v>39</v>
      </c>
      <c r="D55" s="72" t="s">
        <v>42</v>
      </c>
      <c r="E55" s="2" t="s">
        <v>184</v>
      </c>
      <c r="F55" s="64">
        <v>480760</v>
      </c>
      <c r="G55" s="69">
        <v>162000</v>
      </c>
      <c r="H55" s="3" t="s">
        <v>244</v>
      </c>
      <c r="I55" s="3" t="s">
        <v>601</v>
      </c>
      <c r="J55" s="4" t="s">
        <v>185</v>
      </c>
      <c r="K55" s="2" t="s">
        <v>23</v>
      </c>
      <c r="L55" s="2" t="s">
        <v>24</v>
      </c>
      <c r="M55" s="2" t="s">
        <v>186</v>
      </c>
      <c r="N55" s="78">
        <v>39399</v>
      </c>
      <c r="O55" s="5">
        <v>5</v>
      </c>
      <c r="P55" s="4">
        <v>1595</v>
      </c>
      <c r="Q55" s="117">
        <v>75</v>
      </c>
      <c r="R55" s="108" t="s">
        <v>25</v>
      </c>
      <c r="S55" s="128">
        <v>10000</v>
      </c>
      <c r="T55" s="108" t="s">
        <v>25</v>
      </c>
      <c r="U55" s="131" t="s">
        <v>607</v>
      </c>
      <c r="V55" s="108" t="s">
        <v>25</v>
      </c>
      <c r="W55" s="108" t="e">
        <f t="shared" si="0"/>
        <v>#VALUE!</v>
      </c>
      <c r="X55" s="114"/>
    </row>
    <row r="56" spans="1:24" s="6" customFormat="1" ht="13.5" thickBot="1">
      <c r="A56" s="81">
        <v>46</v>
      </c>
      <c r="B56" s="1" t="s">
        <v>22</v>
      </c>
      <c r="C56" s="1" t="s">
        <v>76</v>
      </c>
      <c r="D56" s="72" t="s">
        <v>77</v>
      </c>
      <c r="E56" s="2" t="s">
        <v>78</v>
      </c>
      <c r="F56" s="64">
        <v>872750</v>
      </c>
      <c r="G56" s="69">
        <v>677000</v>
      </c>
      <c r="H56" s="3" t="s">
        <v>600</v>
      </c>
      <c r="I56" s="3" t="s">
        <v>601</v>
      </c>
      <c r="J56" s="4" t="s">
        <v>79</v>
      </c>
      <c r="K56" s="2" t="s">
        <v>80</v>
      </c>
      <c r="L56" s="2" t="s">
        <v>24</v>
      </c>
      <c r="M56" s="2" t="s">
        <v>81</v>
      </c>
      <c r="N56" s="78">
        <v>40633</v>
      </c>
      <c r="O56" s="5">
        <v>5</v>
      </c>
      <c r="P56" s="4">
        <v>1968</v>
      </c>
      <c r="Q56" s="117">
        <v>125</v>
      </c>
      <c r="R56" s="108" t="s">
        <v>25</v>
      </c>
      <c r="S56" s="128">
        <v>20000</v>
      </c>
      <c r="T56" s="108" t="s">
        <v>25</v>
      </c>
      <c r="U56" s="131" t="s">
        <v>607</v>
      </c>
      <c r="V56" s="108" t="s">
        <v>25</v>
      </c>
      <c r="W56" s="108" t="e">
        <f t="shared" si="0"/>
        <v>#VALUE!</v>
      </c>
      <c r="X56" s="116"/>
    </row>
    <row r="57" spans="1:24" s="6" customFormat="1" ht="12.75">
      <c r="A57" s="81">
        <v>47</v>
      </c>
      <c r="B57" s="1" t="s">
        <v>22</v>
      </c>
      <c r="C57" s="1" t="s">
        <v>69</v>
      </c>
      <c r="D57" s="72" t="s">
        <v>42</v>
      </c>
      <c r="E57" s="2" t="s">
        <v>187</v>
      </c>
      <c r="F57" s="64">
        <v>526884</v>
      </c>
      <c r="G57" s="69">
        <v>137000</v>
      </c>
      <c r="H57" s="3" t="s">
        <v>244</v>
      </c>
      <c r="I57" s="3" t="s">
        <v>601</v>
      </c>
      <c r="J57" s="4" t="s">
        <v>188</v>
      </c>
      <c r="K57" s="2" t="s">
        <v>23</v>
      </c>
      <c r="L57" s="2" t="s">
        <v>24</v>
      </c>
      <c r="M57" s="2" t="s">
        <v>189</v>
      </c>
      <c r="N57" s="78">
        <v>39205</v>
      </c>
      <c r="O57" s="5">
        <v>5</v>
      </c>
      <c r="P57" s="4">
        <v>1598</v>
      </c>
      <c r="Q57" s="117">
        <v>85</v>
      </c>
      <c r="R57" s="108" t="s">
        <v>25</v>
      </c>
      <c r="S57" s="128">
        <v>10000</v>
      </c>
      <c r="T57" s="108" t="s">
        <v>25</v>
      </c>
      <c r="U57" s="131" t="s">
        <v>607</v>
      </c>
      <c r="V57" s="108" t="s">
        <v>25</v>
      </c>
      <c r="W57" s="108" t="e">
        <f t="shared" si="0"/>
        <v>#VALUE!</v>
      </c>
      <c r="X57" s="147"/>
    </row>
    <row r="58" spans="1:24" s="6" customFormat="1" ht="12.75">
      <c r="A58" s="142">
        <v>48</v>
      </c>
      <c r="B58" s="1" t="s">
        <v>22</v>
      </c>
      <c r="C58" s="1" t="s">
        <v>39</v>
      </c>
      <c r="D58" s="72" t="s">
        <v>42</v>
      </c>
      <c r="E58" s="2" t="s">
        <v>190</v>
      </c>
      <c r="F58" s="64">
        <v>492833</v>
      </c>
      <c r="G58" s="69">
        <v>162000</v>
      </c>
      <c r="H58" s="3" t="s">
        <v>244</v>
      </c>
      <c r="I58" s="3" t="s">
        <v>601</v>
      </c>
      <c r="J58" s="4" t="s">
        <v>191</v>
      </c>
      <c r="K58" s="2" t="s">
        <v>23</v>
      </c>
      <c r="L58" s="2" t="s">
        <v>24</v>
      </c>
      <c r="M58" s="2" t="s">
        <v>192</v>
      </c>
      <c r="N58" s="78">
        <v>39205</v>
      </c>
      <c r="O58" s="5">
        <v>5</v>
      </c>
      <c r="P58" s="4">
        <v>1595</v>
      </c>
      <c r="Q58" s="117">
        <v>75</v>
      </c>
      <c r="R58" s="108" t="s">
        <v>25</v>
      </c>
      <c r="S58" s="128">
        <v>10000</v>
      </c>
      <c r="T58" s="108" t="s">
        <v>25</v>
      </c>
      <c r="U58" s="131" t="s">
        <v>607</v>
      </c>
      <c r="V58" s="108" t="s">
        <v>25</v>
      </c>
      <c r="W58" s="108" t="e">
        <f t="shared" si="0"/>
        <v>#VALUE!</v>
      </c>
      <c r="X58" s="114"/>
    </row>
    <row r="59" spans="1:24" s="6" customFormat="1" ht="12.75">
      <c r="A59" s="81">
        <v>49</v>
      </c>
      <c r="B59" s="1" t="s">
        <v>22</v>
      </c>
      <c r="C59" s="1" t="s">
        <v>39</v>
      </c>
      <c r="D59" s="72" t="s">
        <v>42</v>
      </c>
      <c r="E59" s="2" t="s">
        <v>193</v>
      </c>
      <c r="F59" s="64">
        <v>492833</v>
      </c>
      <c r="G59" s="69">
        <v>162000</v>
      </c>
      <c r="H59" s="3" t="s">
        <v>244</v>
      </c>
      <c r="I59" s="3" t="s">
        <v>601</v>
      </c>
      <c r="J59" s="4" t="s">
        <v>194</v>
      </c>
      <c r="K59" s="2" t="s">
        <v>23</v>
      </c>
      <c r="L59" s="2" t="s">
        <v>24</v>
      </c>
      <c r="M59" s="2" t="s">
        <v>195</v>
      </c>
      <c r="N59" s="78">
        <v>39204</v>
      </c>
      <c r="O59" s="5">
        <v>5</v>
      </c>
      <c r="P59" s="4">
        <v>1595</v>
      </c>
      <c r="Q59" s="117">
        <v>75</v>
      </c>
      <c r="R59" s="108" t="s">
        <v>25</v>
      </c>
      <c r="S59" s="128">
        <v>10000</v>
      </c>
      <c r="T59" s="108" t="s">
        <v>25</v>
      </c>
      <c r="U59" s="131" t="s">
        <v>607</v>
      </c>
      <c r="V59" s="108" t="s">
        <v>25</v>
      </c>
      <c r="W59" s="108" t="e">
        <f t="shared" si="0"/>
        <v>#VALUE!</v>
      </c>
      <c r="X59" s="114"/>
    </row>
    <row r="60" spans="1:24" s="6" customFormat="1" ht="12.75">
      <c r="A60" s="81">
        <v>50</v>
      </c>
      <c r="B60" s="1" t="s">
        <v>22</v>
      </c>
      <c r="C60" s="1" t="s">
        <v>39</v>
      </c>
      <c r="D60" s="72" t="s">
        <v>36</v>
      </c>
      <c r="E60" s="2" t="s">
        <v>205</v>
      </c>
      <c r="F60" s="64">
        <v>429440</v>
      </c>
      <c r="G60" s="69">
        <v>112000</v>
      </c>
      <c r="H60" s="3" t="s">
        <v>244</v>
      </c>
      <c r="I60" s="3" t="s">
        <v>601</v>
      </c>
      <c r="J60" s="4" t="s">
        <v>206</v>
      </c>
      <c r="K60" s="2" t="s">
        <v>23</v>
      </c>
      <c r="L60" s="2" t="s">
        <v>24</v>
      </c>
      <c r="M60" s="2" t="s">
        <v>207</v>
      </c>
      <c r="N60" s="78">
        <v>37965</v>
      </c>
      <c r="O60" s="5">
        <v>5</v>
      </c>
      <c r="P60" s="4">
        <v>1595</v>
      </c>
      <c r="Q60" s="117">
        <v>75</v>
      </c>
      <c r="R60" s="108" t="s">
        <v>25</v>
      </c>
      <c r="S60" s="128">
        <v>10000</v>
      </c>
      <c r="T60" s="108" t="s">
        <v>25</v>
      </c>
      <c r="U60" s="131" t="s">
        <v>607</v>
      </c>
      <c r="V60" s="108" t="s">
        <v>25</v>
      </c>
      <c r="W60" s="108" t="e">
        <f t="shared" si="0"/>
        <v>#VALUE!</v>
      </c>
      <c r="X60" s="114"/>
    </row>
    <row r="61" spans="1:24" s="6" customFormat="1" ht="12.75">
      <c r="A61" s="142">
        <v>51</v>
      </c>
      <c r="B61" s="1" t="s">
        <v>22</v>
      </c>
      <c r="C61" s="1" t="s">
        <v>39</v>
      </c>
      <c r="D61" s="72" t="s">
        <v>42</v>
      </c>
      <c r="E61" s="18" t="s">
        <v>196</v>
      </c>
      <c r="F61" s="68">
        <v>492833</v>
      </c>
      <c r="G61" s="69">
        <v>162000</v>
      </c>
      <c r="H61" s="3" t="s">
        <v>244</v>
      </c>
      <c r="I61" s="3" t="s">
        <v>601</v>
      </c>
      <c r="J61" s="23" t="s">
        <v>197</v>
      </c>
      <c r="K61" s="2" t="s">
        <v>23</v>
      </c>
      <c r="L61" s="2" t="s">
        <v>24</v>
      </c>
      <c r="M61" s="25" t="s">
        <v>198</v>
      </c>
      <c r="N61" s="15">
        <v>39205</v>
      </c>
      <c r="O61" s="17">
        <v>5</v>
      </c>
      <c r="P61" s="16">
        <v>1595</v>
      </c>
      <c r="Q61" s="119">
        <v>75</v>
      </c>
      <c r="R61" s="108" t="s">
        <v>25</v>
      </c>
      <c r="S61" s="128">
        <v>10000</v>
      </c>
      <c r="T61" s="108" t="s">
        <v>25</v>
      </c>
      <c r="U61" s="131" t="s">
        <v>607</v>
      </c>
      <c r="V61" s="108" t="s">
        <v>25</v>
      </c>
      <c r="W61" s="108" t="e">
        <f t="shared" si="0"/>
        <v>#VALUE!</v>
      </c>
      <c r="X61" s="114"/>
    </row>
    <row r="62" spans="1:24" ht="12.75">
      <c r="A62" s="81">
        <v>52</v>
      </c>
      <c r="B62" s="1" t="s">
        <v>22</v>
      </c>
      <c r="C62" s="1" t="s">
        <v>39</v>
      </c>
      <c r="D62" s="72" t="s">
        <v>36</v>
      </c>
      <c r="E62" s="2" t="s">
        <v>199</v>
      </c>
      <c r="F62" s="68">
        <v>429440</v>
      </c>
      <c r="G62" s="69">
        <v>112000</v>
      </c>
      <c r="H62" s="3" t="s">
        <v>244</v>
      </c>
      <c r="I62" s="3" t="s">
        <v>601</v>
      </c>
      <c r="J62" s="23" t="s">
        <v>200</v>
      </c>
      <c r="K62" s="2" t="s">
        <v>23</v>
      </c>
      <c r="L62" s="2" t="s">
        <v>24</v>
      </c>
      <c r="M62" s="25" t="s">
        <v>201</v>
      </c>
      <c r="N62" s="15">
        <v>37965</v>
      </c>
      <c r="O62" s="17">
        <v>5</v>
      </c>
      <c r="P62" s="16">
        <v>1595</v>
      </c>
      <c r="Q62" s="119">
        <v>75</v>
      </c>
      <c r="R62" s="108" t="s">
        <v>25</v>
      </c>
      <c r="S62" s="128">
        <v>10000</v>
      </c>
      <c r="T62" s="108" t="s">
        <v>25</v>
      </c>
      <c r="U62" s="131" t="s">
        <v>607</v>
      </c>
      <c r="V62" s="108" t="s">
        <v>25</v>
      </c>
      <c r="W62" s="108" t="e">
        <f t="shared" si="0"/>
        <v>#VALUE!</v>
      </c>
      <c r="X62" s="114"/>
    </row>
    <row r="63" spans="1:24" ht="12.75">
      <c r="A63" s="81">
        <v>53</v>
      </c>
      <c r="B63" s="1" t="s">
        <v>22</v>
      </c>
      <c r="C63" s="1" t="s">
        <v>39</v>
      </c>
      <c r="D63" s="72" t="s">
        <v>42</v>
      </c>
      <c r="E63" s="2" t="s">
        <v>202</v>
      </c>
      <c r="F63" s="68">
        <v>512600</v>
      </c>
      <c r="G63" s="69">
        <v>137000</v>
      </c>
      <c r="H63" s="3" t="s">
        <v>244</v>
      </c>
      <c r="I63" s="3" t="s">
        <v>601</v>
      </c>
      <c r="J63" s="23" t="s">
        <v>203</v>
      </c>
      <c r="K63" s="2" t="s">
        <v>23</v>
      </c>
      <c r="L63" s="2" t="s">
        <v>24</v>
      </c>
      <c r="M63" s="25" t="s">
        <v>204</v>
      </c>
      <c r="N63" s="15">
        <v>38672</v>
      </c>
      <c r="O63" s="17">
        <v>5</v>
      </c>
      <c r="P63" s="16">
        <v>1595</v>
      </c>
      <c r="Q63" s="119">
        <v>75</v>
      </c>
      <c r="R63" s="108" t="s">
        <v>25</v>
      </c>
      <c r="S63" s="128">
        <v>10000</v>
      </c>
      <c r="T63" s="108" t="s">
        <v>25</v>
      </c>
      <c r="U63" s="131" t="s">
        <v>607</v>
      </c>
      <c r="V63" s="108" t="s">
        <v>25</v>
      </c>
      <c r="W63" s="108" t="e">
        <f t="shared" si="0"/>
        <v>#VALUE!</v>
      </c>
      <c r="X63" s="114"/>
    </row>
    <row r="64" spans="1:24" s="9" customFormat="1" ht="11.25">
      <c r="A64" s="142">
        <v>54</v>
      </c>
      <c r="B64" s="1" t="s">
        <v>22</v>
      </c>
      <c r="C64" s="1" t="s">
        <v>39</v>
      </c>
      <c r="D64" s="72" t="s">
        <v>36</v>
      </c>
      <c r="E64" s="2" t="s">
        <v>51</v>
      </c>
      <c r="F64" s="64">
        <v>429440</v>
      </c>
      <c r="G64" s="69">
        <v>112000</v>
      </c>
      <c r="H64" s="3" t="s">
        <v>600</v>
      </c>
      <c r="I64" s="3" t="s">
        <v>601</v>
      </c>
      <c r="J64" s="4" t="s">
        <v>52</v>
      </c>
      <c r="K64" s="2" t="s">
        <v>23</v>
      </c>
      <c r="L64" s="2" t="s">
        <v>24</v>
      </c>
      <c r="M64" s="2" t="s">
        <v>56</v>
      </c>
      <c r="N64" s="78">
        <v>37965</v>
      </c>
      <c r="O64" s="5">
        <v>5</v>
      </c>
      <c r="P64" s="4">
        <v>1595</v>
      </c>
      <c r="Q64" s="117">
        <v>75</v>
      </c>
      <c r="R64" s="108" t="s">
        <v>25</v>
      </c>
      <c r="S64" s="128">
        <v>10000</v>
      </c>
      <c r="T64" s="108" t="s">
        <v>25</v>
      </c>
      <c r="U64" s="131" t="s">
        <v>607</v>
      </c>
      <c r="V64" s="108" t="s">
        <v>25</v>
      </c>
      <c r="W64" s="108" t="e">
        <f>R64+T64+V64</f>
        <v>#VALUE!</v>
      </c>
      <c r="X64" s="114"/>
    </row>
    <row r="65" spans="1:24" s="6" customFormat="1" ht="12.75">
      <c r="A65" s="81">
        <v>55</v>
      </c>
      <c r="B65" s="28" t="s">
        <v>22</v>
      </c>
      <c r="C65" s="28" t="s">
        <v>39</v>
      </c>
      <c r="D65" s="73" t="s">
        <v>36</v>
      </c>
      <c r="E65" s="24" t="s">
        <v>208</v>
      </c>
      <c r="F65" s="67">
        <v>508060</v>
      </c>
      <c r="G65" s="69">
        <v>122000</v>
      </c>
      <c r="H65" s="3" t="s">
        <v>244</v>
      </c>
      <c r="I65" s="3" t="s">
        <v>601</v>
      </c>
      <c r="J65" s="88" t="s">
        <v>209</v>
      </c>
      <c r="K65" s="2" t="s">
        <v>23</v>
      </c>
      <c r="L65" s="24" t="s">
        <v>24</v>
      </c>
      <c r="M65" s="89" t="s">
        <v>210</v>
      </c>
      <c r="N65" s="90">
        <v>38300</v>
      </c>
      <c r="O65" s="24">
        <v>5</v>
      </c>
      <c r="P65" s="91">
        <v>1595</v>
      </c>
      <c r="Q65" s="120">
        <v>75</v>
      </c>
      <c r="R65" s="108" t="s">
        <v>25</v>
      </c>
      <c r="S65" s="128">
        <v>10000</v>
      </c>
      <c r="T65" s="108" t="s">
        <v>25</v>
      </c>
      <c r="U65" s="131" t="s">
        <v>607</v>
      </c>
      <c r="V65" s="108" t="s">
        <v>25</v>
      </c>
      <c r="W65" s="108" t="e">
        <f t="shared" si="0"/>
        <v>#VALUE!</v>
      </c>
      <c r="X65" s="114"/>
    </row>
    <row r="66" spans="1:24" s="20" customFormat="1" ht="11.25">
      <c r="A66" s="81">
        <v>56</v>
      </c>
      <c r="B66" s="28" t="s">
        <v>22</v>
      </c>
      <c r="C66" s="28" t="s">
        <v>39</v>
      </c>
      <c r="D66" s="73" t="s">
        <v>42</v>
      </c>
      <c r="E66" s="24" t="s">
        <v>211</v>
      </c>
      <c r="F66" s="67">
        <v>512600</v>
      </c>
      <c r="G66" s="69">
        <v>137000</v>
      </c>
      <c r="H66" s="3" t="s">
        <v>244</v>
      </c>
      <c r="I66" s="3" t="s">
        <v>601</v>
      </c>
      <c r="J66" s="21" t="s">
        <v>212</v>
      </c>
      <c r="K66" s="2" t="s">
        <v>23</v>
      </c>
      <c r="L66" s="24" t="s">
        <v>24</v>
      </c>
      <c r="M66" s="24" t="s">
        <v>213</v>
      </c>
      <c r="N66" s="82">
        <v>38672</v>
      </c>
      <c r="O66" s="24">
        <v>5</v>
      </c>
      <c r="P66" s="8">
        <v>1595</v>
      </c>
      <c r="Q66" s="118">
        <v>75</v>
      </c>
      <c r="R66" s="108" t="s">
        <v>25</v>
      </c>
      <c r="S66" s="128">
        <v>10000</v>
      </c>
      <c r="T66" s="108" t="s">
        <v>25</v>
      </c>
      <c r="U66" s="131" t="s">
        <v>607</v>
      </c>
      <c r="V66" s="108" t="s">
        <v>25</v>
      </c>
      <c r="W66" s="108" t="e">
        <f t="shared" si="0"/>
        <v>#VALUE!</v>
      </c>
      <c r="X66" s="114"/>
    </row>
    <row r="67" spans="1:24" s="20" customFormat="1" ht="11.25">
      <c r="A67" s="142">
        <v>57</v>
      </c>
      <c r="B67" s="28" t="s">
        <v>22</v>
      </c>
      <c r="C67" s="28" t="s">
        <v>39</v>
      </c>
      <c r="D67" s="73" t="s">
        <v>42</v>
      </c>
      <c r="E67" s="24" t="s">
        <v>214</v>
      </c>
      <c r="F67" s="68">
        <v>492833</v>
      </c>
      <c r="G67" s="69">
        <v>162000</v>
      </c>
      <c r="H67" s="3" t="s">
        <v>244</v>
      </c>
      <c r="I67" s="3" t="s">
        <v>601</v>
      </c>
      <c r="J67" s="22" t="s">
        <v>215</v>
      </c>
      <c r="K67" s="2" t="s">
        <v>23</v>
      </c>
      <c r="L67" s="24" t="s">
        <v>24</v>
      </c>
      <c r="M67" s="25" t="s">
        <v>216</v>
      </c>
      <c r="N67" s="15">
        <v>39205</v>
      </c>
      <c r="O67" s="24">
        <v>5</v>
      </c>
      <c r="P67" s="16">
        <v>1595</v>
      </c>
      <c r="Q67" s="119">
        <v>75</v>
      </c>
      <c r="R67" s="108" t="s">
        <v>25</v>
      </c>
      <c r="S67" s="128">
        <v>10000</v>
      </c>
      <c r="T67" s="108" t="s">
        <v>25</v>
      </c>
      <c r="U67" s="131" t="s">
        <v>607</v>
      </c>
      <c r="V67" s="108" t="s">
        <v>25</v>
      </c>
      <c r="W67" s="108" t="e">
        <f t="shared" si="0"/>
        <v>#VALUE!</v>
      </c>
      <c r="X67" s="114"/>
    </row>
    <row r="68" spans="1:24" s="20" customFormat="1" ht="11.25">
      <c r="A68" s="81">
        <v>58</v>
      </c>
      <c r="B68" s="1" t="s">
        <v>22</v>
      </c>
      <c r="C68" s="1" t="s">
        <v>155</v>
      </c>
      <c r="D68" s="72" t="s">
        <v>30</v>
      </c>
      <c r="E68" s="18" t="s">
        <v>217</v>
      </c>
      <c r="F68" s="68">
        <v>348670</v>
      </c>
      <c r="G68" s="69">
        <v>122000</v>
      </c>
      <c r="H68" s="3" t="s">
        <v>244</v>
      </c>
      <c r="I68" s="3" t="s">
        <v>601</v>
      </c>
      <c r="J68" s="23" t="s">
        <v>218</v>
      </c>
      <c r="K68" s="2" t="s">
        <v>23</v>
      </c>
      <c r="L68" s="24" t="s">
        <v>24</v>
      </c>
      <c r="M68" s="25" t="s">
        <v>219</v>
      </c>
      <c r="N68" s="15">
        <v>39399</v>
      </c>
      <c r="O68" s="17">
        <v>5</v>
      </c>
      <c r="P68" s="16">
        <v>1390</v>
      </c>
      <c r="Q68" s="119">
        <v>59</v>
      </c>
      <c r="R68" s="108" t="s">
        <v>25</v>
      </c>
      <c r="S68" s="128">
        <v>10000</v>
      </c>
      <c r="T68" s="108" t="s">
        <v>25</v>
      </c>
      <c r="U68" s="131" t="s">
        <v>607</v>
      </c>
      <c r="V68" s="108" t="s">
        <v>25</v>
      </c>
      <c r="W68" s="108" t="e">
        <f t="shared" si="0"/>
        <v>#VALUE!</v>
      </c>
      <c r="X68" s="114"/>
    </row>
    <row r="69" spans="1:24" s="20" customFormat="1" ht="11.25">
      <c r="A69" s="81">
        <v>59</v>
      </c>
      <c r="B69" s="1" t="s">
        <v>22</v>
      </c>
      <c r="C69" s="1" t="s">
        <v>39</v>
      </c>
      <c r="D69" s="72" t="s">
        <v>42</v>
      </c>
      <c r="E69" s="2" t="s">
        <v>220</v>
      </c>
      <c r="F69" s="64">
        <v>512600</v>
      </c>
      <c r="G69" s="69">
        <v>137000</v>
      </c>
      <c r="H69" s="3" t="s">
        <v>244</v>
      </c>
      <c r="I69" s="3" t="s">
        <v>601</v>
      </c>
      <c r="J69" s="4" t="s">
        <v>221</v>
      </c>
      <c r="K69" s="2" t="s">
        <v>23</v>
      </c>
      <c r="L69" s="2" t="s">
        <v>24</v>
      </c>
      <c r="M69" s="2" t="s">
        <v>222</v>
      </c>
      <c r="N69" s="78">
        <v>38672</v>
      </c>
      <c r="O69" s="24">
        <v>5</v>
      </c>
      <c r="P69" s="4">
        <v>1595</v>
      </c>
      <c r="Q69" s="117">
        <v>75</v>
      </c>
      <c r="R69" s="108" t="s">
        <v>25</v>
      </c>
      <c r="S69" s="128">
        <v>10000</v>
      </c>
      <c r="T69" s="108" t="s">
        <v>25</v>
      </c>
      <c r="U69" s="131" t="s">
        <v>607</v>
      </c>
      <c r="V69" s="108" t="s">
        <v>25</v>
      </c>
      <c r="W69" s="108" t="e">
        <f t="shared" si="0"/>
        <v>#VALUE!</v>
      </c>
      <c r="X69" s="114"/>
    </row>
    <row r="70" spans="1:24" s="6" customFormat="1" ht="12.75">
      <c r="A70" s="142">
        <v>60</v>
      </c>
      <c r="B70" s="1" t="s">
        <v>22</v>
      </c>
      <c r="C70" s="1" t="s">
        <v>39</v>
      </c>
      <c r="D70" s="72" t="s">
        <v>36</v>
      </c>
      <c r="E70" s="2" t="s">
        <v>223</v>
      </c>
      <c r="F70" s="64">
        <v>429440</v>
      </c>
      <c r="G70" s="69">
        <v>112000</v>
      </c>
      <c r="H70" s="3" t="s">
        <v>244</v>
      </c>
      <c r="I70" s="3" t="s">
        <v>601</v>
      </c>
      <c r="J70" s="4" t="s">
        <v>224</v>
      </c>
      <c r="K70" s="2" t="s">
        <v>23</v>
      </c>
      <c r="L70" s="2" t="s">
        <v>24</v>
      </c>
      <c r="M70" s="2" t="s">
        <v>225</v>
      </c>
      <c r="N70" s="78">
        <v>37965</v>
      </c>
      <c r="O70" s="24">
        <v>5</v>
      </c>
      <c r="P70" s="4">
        <v>1595</v>
      </c>
      <c r="Q70" s="117">
        <v>75</v>
      </c>
      <c r="R70" s="108" t="s">
        <v>25</v>
      </c>
      <c r="S70" s="128">
        <v>10000</v>
      </c>
      <c r="T70" s="108" t="s">
        <v>25</v>
      </c>
      <c r="U70" s="131" t="s">
        <v>607</v>
      </c>
      <c r="V70" s="108" t="s">
        <v>25</v>
      </c>
      <c r="W70" s="108" t="e">
        <f t="shared" si="0"/>
        <v>#VALUE!</v>
      </c>
      <c r="X70" s="114"/>
    </row>
    <row r="71" spans="1:24" s="6" customFormat="1" ht="12.75">
      <c r="A71" s="81">
        <v>61</v>
      </c>
      <c r="B71" s="4" t="s">
        <v>22</v>
      </c>
      <c r="C71" s="1" t="s">
        <v>39</v>
      </c>
      <c r="D71" s="72" t="s">
        <v>42</v>
      </c>
      <c r="E71" s="2" t="s">
        <v>226</v>
      </c>
      <c r="F71" s="64">
        <v>512600</v>
      </c>
      <c r="G71" s="69">
        <v>137000</v>
      </c>
      <c r="H71" s="3" t="s">
        <v>244</v>
      </c>
      <c r="I71" s="3" t="s">
        <v>601</v>
      </c>
      <c r="J71" s="4" t="s">
        <v>227</v>
      </c>
      <c r="K71" s="2" t="s">
        <v>23</v>
      </c>
      <c r="L71" s="2" t="s">
        <v>24</v>
      </c>
      <c r="M71" s="2" t="s">
        <v>228</v>
      </c>
      <c r="N71" s="78">
        <v>38672</v>
      </c>
      <c r="O71" s="24">
        <v>5</v>
      </c>
      <c r="P71" s="4">
        <v>1595</v>
      </c>
      <c r="Q71" s="117">
        <v>75</v>
      </c>
      <c r="R71" s="108" t="s">
        <v>25</v>
      </c>
      <c r="S71" s="128">
        <v>10000</v>
      </c>
      <c r="T71" s="108" t="s">
        <v>25</v>
      </c>
      <c r="U71" s="131" t="s">
        <v>607</v>
      </c>
      <c r="V71" s="108" t="s">
        <v>25</v>
      </c>
      <c r="W71" s="108" t="e">
        <f t="shared" si="0"/>
        <v>#VALUE!</v>
      </c>
      <c r="X71" s="114"/>
    </row>
    <row r="72" spans="1:24" s="6" customFormat="1" ht="13.5" thickBot="1">
      <c r="A72" s="81">
        <v>62</v>
      </c>
      <c r="B72" s="1" t="s">
        <v>22</v>
      </c>
      <c r="C72" s="1" t="s">
        <v>39</v>
      </c>
      <c r="D72" s="72" t="s">
        <v>36</v>
      </c>
      <c r="E72" s="2" t="s">
        <v>235</v>
      </c>
      <c r="F72" s="64">
        <v>503380</v>
      </c>
      <c r="G72" s="69">
        <v>112000</v>
      </c>
      <c r="H72" s="3" t="s">
        <v>245</v>
      </c>
      <c r="I72" s="3" t="s">
        <v>601</v>
      </c>
      <c r="J72" s="4" t="s">
        <v>236</v>
      </c>
      <c r="K72" s="2" t="s">
        <v>23</v>
      </c>
      <c r="L72" s="2" t="s">
        <v>24</v>
      </c>
      <c r="M72" s="2" t="s">
        <v>237</v>
      </c>
      <c r="N72" s="78">
        <v>37965</v>
      </c>
      <c r="O72" s="5">
        <v>5</v>
      </c>
      <c r="P72" s="4">
        <v>1595</v>
      </c>
      <c r="Q72" s="117">
        <v>75</v>
      </c>
      <c r="R72" s="108" t="s">
        <v>25</v>
      </c>
      <c r="S72" s="128">
        <v>10000</v>
      </c>
      <c r="T72" s="108" t="s">
        <v>25</v>
      </c>
      <c r="U72" s="131" t="s">
        <v>607</v>
      </c>
      <c r="V72" s="108" t="s">
        <v>25</v>
      </c>
      <c r="W72" s="108" t="e">
        <f t="shared" si="0"/>
        <v>#VALUE!</v>
      </c>
      <c r="X72" s="116"/>
    </row>
    <row r="73" spans="1:24" s="6" customFormat="1" ht="12.75">
      <c r="A73" s="142">
        <v>63</v>
      </c>
      <c r="B73" s="1" t="s">
        <v>22</v>
      </c>
      <c r="C73" s="1" t="s">
        <v>69</v>
      </c>
      <c r="D73" s="72"/>
      <c r="E73" s="2" t="s">
        <v>229</v>
      </c>
      <c r="F73" s="64">
        <v>501253</v>
      </c>
      <c r="G73" s="69">
        <v>8500</v>
      </c>
      <c r="H73" s="3" t="s">
        <v>245</v>
      </c>
      <c r="I73" s="3" t="s">
        <v>601</v>
      </c>
      <c r="J73" s="4" t="s">
        <v>230</v>
      </c>
      <c r="K73" s="2" t="s">
        <v>23</v>
      </c>
      <c r="L73" s="2" t="s">
        <v>24</v>
      </c>
      <c r="M73" s="2" t="s">
        <v>231</v>
      </c>
      <c r="N73" s="78">
        <v>37543</v>
      </c>
      <c r="O73" s="5">
        <v>5</v>
      </c>
      <c r="P73" s="4">
        <v>1984</v>
      </c>
      <c r="Q73" s="117">
        <v>85</v>
      </c>
      <c r="R73" s="108" t="s">
        <v>25</v>
      </c>
      <c r="S73" s="128">
        <v>10000</v>
      </c>
      <c r="T73" s="108" t="s">
        <v>25</v>
      </c>
      <c r="U73" s="131" t="s">
        <v>607</v>
      </c>
      <c r="V73" s="108" t="s">
        <v>25</v>
      </c>
      <c r="W73" s="108" t="e">
        <f t="shared" si="0"/>
        <v>#VALUE!</v>
      </c>
      <c r="X73" s="113"/>
    </row>
    <row r="74" spans="1:24" s="6" customFormat="1" ht="12.75">
      <c r="A74" s="81">
        <v>64</v>
      </c>
      <c r="B74" s="1" t="s">
        <v>22</v>
      </c>
      <c r="C74" s="1" t="s">
        <v>39</v>
      </c>
      <c r="D74" s="72" t="s">
        <v>42</v>
      </c>
      <c r="E74" s="2" t="s">
        <v>232</v>
      </c>
      <c r="F74" s="64">
        <v>492833</v>
      </c>
      <c r="G74" s="69">
        <v>162000</v>
      </c>
      <c r="H74" s="3" t="s">
        <v>244</v>
      </c>
      <c r="I74" s="3" t="s">
        <v>601</v>
      </c>
      <c r="J74" s="4" t="s">
        <v>233</v>
      </c>
      <c r="K74" s="2" t="s">
        <v>23</v>
      </c>
      <c r="L74" s="2" t="s">
        <v>24</v>
      </c>
      <c r="M74" s="2" t="s">
        <v>234</v>
      </c>
      <c r="N74" s="78">
        <v>39205</v>
      </c>
      <c r="O74" s="5">
        <v>5</v>
      </c>
      <c r="P74" s="4">
        <v>1595</v>
      </c>
      <c r="Q74" s="117">
        <v>75</v>
      </c>
      <c r="R74" s="108" t="s">
        <v>25</v>
      </c>
      <c r="S74" s="128">
        <v>10000</v>
      </c>
      <c r="T74" s="108" t="s">
        <v>25</v>
      </c>
      <c r="U74" s="131" t="s">
        <v>607</v>
      </c>
      <c r="V74" s="108" t="s">
        <v>25</v>
      </c>
      <c r="W74" s="108" t="e">
        <f aca="true" t="shared" si="1" ref="W74:W133">R74+T74+V74</f>
        <v>#VALUE!</v>
      </c>
      <c r="X74" s="114"/>
    </row>
    <row r="75" spans="1:24" s="6" customFormat="1" ht="12.75">
      <c r="A75" s="81">
        <v>65</v>
      </c>
      <c r="B75" s="1" t="s">
        <v>22</v>
      </c>
      <c r="C75" s="1" t="s">
        <v>39</v>
      </c>
      <c r="D75" s="72" t="s">
        <v>36</v>
      </c>
      <c r="E75" s="2" t="s">
        <v>238</v>
      </c>
      <c r="F75" s="64">
        <v>429440</v>
      </c>
      <c r="G75" s="69">
        <v>112000</v>
      </c>
      <c r="H75" s="3" t="s">
        <v>244</v>
      </c>
      <c r="I75" s="3" t="s">
        <v>601</v>
      </c>
      <c r="J75" s="4" t="s">
        <v>239</v>
      </c>
      <c r="K75" s="2" t="s">
        <v>23</v>
      </c>
      <c r="L75" s="2" t="s">
        <v>24</v>
      </c>
      <c r="M75" s="2" t="s">
        <v>240</v>
      </c>
      <c r="N75" s="78">
        <v>37965</v>
      </c>
      <c r="O75" s="5">
        <v>5</v>
      </c>
      <c r="P75" s="4">
        <v>1595</v>
      </c>
      <c r="Q75" s="117">
        <v>75</v>
      </c>
      <c r="R75" s="108" t="s">
        <v>25</v>
      </c>
      <c r="S75" s="128">
        <v>10000</v>
      </c>
      <c r="T75" s="108" t="s">
        <v>25</v>
      </c>
      <c r="U75" s="131" t="s">
        <v>607</v>
      </c>
      <c r="V75" s="108" t="s">
        <v>25</v>
      </c>
      <c r="W75" s="108" t="e">
        <f t="shared" si="1"/>
        <v>#VALUE!</v>
      </c>
      <c r="X75" s="114"/>
    </row>
    <row r="76" spans="1:24" s="6" customFormat="1" ht="12.75">
      <c r="A76" s="142">
        <v>66</v>
      </c>
      <c r="B76" s="1" t="s">
        <v>22</v>
      </c>
      <c r="C76" s="1" t="s">
        <v>155</v>
      </c>
      <c r="D76" s="72" t="s">
        <v>30</v>
      </c>
      <c r="E76" s="2" t="s">
        <v>241</v>
      </c>
      <c r="F76" s="64">
        <v>348670</v>
      </c>
      <c r="G76" s="69">
        <v>122000</v>
      </c>
      <c r="H76" s="3" t="s">
        <v>244</v>
      </c>
      <c r="I76" s="3" t="s">
        <v>601</v>
      </c>
      <c r="J76" s="4" t="s">
        <v>242</v>
      </c>
      <c r="K76" s="2" t="s">
        <v>23</v>
      </c>
      <c r="L76" s="2" t="s">
        <v>24</v>
      </c>
      <c r="M76" s="2" t="s">
        <v>243</v>
      </c>
      <c r="N76" s="78">
        <v>39399</v>
      </c>
      <c r="O76" s="5">
        <v>5</v>
      </c>
      <c r="P76" s="4">
        <v>1390</v>
      </c>
      <c r="Q76" s="117">
        <v>59</v>
      </c>
      <c r="R76" s="108" t="s">
        <v>25</v>
      </c>
      <c r="S76" s="128">
        <v>10000</v>
      </c>
      <c r="T76" s="108" t="s">
        <v>25</v>
      </c>
      <c r="U76" s="131" t="s">
        <v>607</v>
      </c>
      <c r="V76" s="108" t="s">
        <v>25</v>
      </c>
      <c r="W76" s="108" t="e">
        <f t="shared" si="1"/>
        <v>#VALUE!</v>
      </c>
      <c r="X76" s="114"/>
    </row>
    <row r="77" spans="1:24" s="6" customFormat="1" ht="12.75">
      <c r="A77" s="81">
        <v>67</v>
      </c>
      <c r="B77" s="1" t="s">
        <v>22</v>
      </c>
      <c r="C77" s="1" t="s">
        <v>39</v>
      </c>
      <c r="D77" s="72" t="s">
        <v>36</v>
      </c>
      <c r="E77" s="2" t="s">
        <v>246</v>
      </c>
      <c r="F77" s="64">
        <v>499391</v>
      </c>
      <c r="G77" s="69">
        <v>112000</v>
      </c>
      <c r="H77" s="3" t="s">
        <v>244</v>
      </c>
      <c r="I77" s="3" t="s">
        <v>601</v>
      </c>
      <c r="J77" s="4" t="s">
        <v>247</v>
      </c>
      <c r="K77" s="2" t="s">
        <v>23</v>
      </c>
      <c r="L77" s="2" t="s">
        <v>24</v>
      </c>
      <c r="M77" s="2" t="s">
        <v>248</v>
      </c>
      <c r="N77" s="78">
        <v>37965</v>
      </c>
      <c r="O77" s="5">
        <v>5</v>
      </c>
      <c r="P77" s="4">
        <v>1595</v>
      </c>
      <c r="Q77" s="117">
        <v>75</v>
      </c>
      <c r="R77" s="108" t="s">
        <v>25</v>
      </c>
      <c r="S77" s="128">
        <v>10000</v>
      </c>
      <c r="T77" s="108" t="s">
        <v>25</v>
      </c>
      <c r="U77" s="131" t="s">
        <v>607</v>
      </c>
      <c r="V77" s="108" t="s">
        <v>25</v>
      </c>
      <c r="W77" s="108" t="e">
        <f t="shared" si="1"/>
        <v>#VALUE!</v>
      </c>
      <c r="X77" s="114"/>
    </row>
    <row r="78" spans="1:24" s="6" customFormat="1" ht="12.75">
      <c r="A78" s="81">
        <v>68</v>
      </c>
      <c r="B78" s="1" t="s">
        <v>22</v>
      </c>
      <c r="C78" s="1" t="s">
        <v>155</v>
      </c>
      <c r="D78" s="72" t="s">
        <v>162</v>
      </c>
      <c r="E78" s="2" t="s">
        <v>249</v>
      </c>
      <c r="F78" s="64">
        <v>370520</v>
      </c>
      <c r="G78" s="69">
        <v>157000</v>
      </c>
      <c r="H78" s="3" t="s">
        <v>244</v>
      </c>
      <c r="I78" s="3" t="s">
        <v>601</v>
      </c>
      <c r="J78" s="4" t="s">
        <v>250</v>
      </c>
      <c r="K78" s="2" t="s">
        <v>23</v>
      </c>
      <c r="L78" s="2" t="s">
        <v>24</v>
      </c>
      <c r="M78" s="2" t="s">
        <v>251</v>
      </c>
      <c r="N78" s="78">
        <v>40094</v>
      </c>
      <c r="O78" s="5">
        <v>5</v>
      </c>
      <c r="P78" s="4">
        <v>1598</v>
      </c>
      <c r="Q78" s="117">
        <v>77</v>
      </c>
      <c r="R78" s="108" t="s">
        <v>25</v>
      </c>
      <c r="S78" s="128">
        <v>10000</v>
      </c>
      <c r="T78" s="108" t="s">
        <v>25</v>
      </c>
      <c r="U78" s="131" t="s">
        <v>607</v>
      </c>
      <c r="V78" s="108" t="s">
        <v>25</v>
      </c>
      <c r="W78" s="108" t="e">
        <f t="shared" si="1"/>
        <v>#VALUE!</v>
      </c>
      <c r="X78" s="114"/>
    </row>
    <row r="79" spans="1:24" s="6" customFormat="1" ht="12.75">
      <c r="A79" s="142">
        <v>69</v>
      </c>
      <c r="B79" s="1" t="s">
        <v>22</v>
      </c>
      <c r="C79" s="1" t="s">
        <v>69</v>
      </c>
      <c r="D79" s="72" t="s">
        <v>36</v>
      </c>
      <c r="E79" s="2" t="s">
        <v>252</v>
      </c>
      <c r="F79" s="64">
        <v>525350</v>
      </c>
      <c r="G79" s="69">
        <v>117000</v>
      </c>
      <c r="H79" s="3" t="s">
        <v>244</v>
      </c>
      <c r="I79" s="3" t="s">
        <v>601</v>
      </c>
      <c r="J79" s="4" t="s">
        <v>253</v>
      </c>
      <c r="K79" s="2" t="s">
        <v>23</v>
      </c>
      <c r="L79" s="2" t="s">
        <v>24</v>
      </c>
      <c r="M79" s="2" t="s">
        <v>254</v>
      </c>
      <c r="N79" s="78">
        <v>38300</v>
      </c>
      <c r="O79" s="5">
        <v>5</v>
      </c>
      <c r="P79" s="4">
        <v>1984</v>
      </c>
      <c r="Q79" s="117">
        <v>85</v>
      </c>
      <c r="R79" s="108" t="s">
        <v>25</v>
      </c>
      <c r="S79" s="128">
        <v>10000</v>
      </c>
      <c r="T79" s="108" t="s">
        <v>25</v>
      </c>
      <c r="U79" s="131" t="s">
        <v>607</v>
      </c>
      <c r="V79" s="108" t="s">
        <v>25</v>
      </c>
      <c r="W79" s="108" t="e">
        <f t="shared" si="1"/>
        <v>#VALUE!</v>
      </c>
      <c r="X79" s="114"/>
    </row>
    <row r="80" spans="1:24" s="6" customFormat="1" ht="12.75">
      <c r="A80" s="81">
        <v>70</v>
      </c>
      <c r="B80" s="1" t="s">
        <v>22</v>
      </c>
      <c r="C80" s="1" t="s">
        <v>39</v>
      </c>
      <c r="D80" s="72" t="s">
        <v>42</v>
      </c>
      <c r="E80" s="2" t="s">
        <v>255</v>
      </c>
      <c r="F80" s="64">
        <v>492833</v>
      </c>
      <c r="G80" s="69">
        <v>162000</v>
      </c>
      <c r="H80" s="3" t="s">
        <v>244</v>
      </c>
      <c r="I80" s="3" t="s">
        <v>601</v>
      </c>
      <c r="J80" s="4" t="s">
        <v>256</v>
      </c>
      <c r="K80" s="2" t="s">
        <v>23</v>
      </c>
      <c r="L80" s="2" t="s">
        <v>24</v>
      </c>
      <c r="M80" s="2" t="s">
        <v>257</v>
      </c>
      <c r="N80" s="78">
        <v>39205</v>
      </c>
      <c r="O80" s="5">
        <v>5</v>
      </c>
      <c r="P80" s="4">
        <v>1595</v>
      </c>
      <c r="Q80" s="117">
        <v>75</v>
      </c>
      <c r="R80" s="108" t="s">
        <v>25</v>
      </c>
      <c r="S80" s="128">
        <v>10000</v>
      </c>
      <c r="T80" s="108" t="s">
        <v>25</v>
      </c>
      <c r="U80" s="131" t="s">
        <v>607</v>
      </c>
      <c r="V80" s="108" t="s">
        <v>25</v>
      </c>
      <c r="W80" s="108" t="e">
        <f t="shared" si="1"/>
        <v>#VALUE!</v>
      </c>
      <c r="X80" s="114"/>
    </row>
    <row r="81" spans="1:24" s="6" customFormat="1" ht="12.75">
      <c r="A81" s="81">
        <v>71</v>
      </c>
      <c r="B81" s="1" t="s">
        <v>22</v>
      </c>
      <c r="C81" s="1" t="s">
        <v>155</v>
      </c>
      <c r="D81" s="72" t="s">
        <v>30</v>
      </c>
      <c r="E81" s="2" t="s">
        <v>258</v>
      </c>
      <c r="F81" s="64">
        <v>348670</v>
      </c>
      <c r="G81" s="69">
        <v>122000</v>
      </c>
      <c r="H81" s="3" t="s">
        <v>244</v>
      </c>
      <c r="I81" s="3" t="s">
        <v>601</v>
      </c>
      <c r="J81" s="4" t="s">
        <v>259</v>
      </c>
      <c r="K81" s="2" t="s">
        <v>23</v>
      </c>
      <c r="L81" s="2" t="s">
        <v>24</v>
      </c>
      <c r="M81" s="2" t="s">
        <v>260</v>
      </c>
      <c r="N81" s="78">
        <v>39399</v>
      </c>
      <c r="O81" s="5">
        <v>5</v>
      </c>
      <c r="P81" s="4">
        <v>1390</v>
      </c>
      <c r="Q81" s="117">
        <v>59</v>
      </c>
      <c r="R81" s="108" t="s">
        <v>25</v>
      </c>
      <c r="S81" s="128">
        <v>10000</v>
      </c>
      <c r="T81" s="108" t="s">
        <v>25</v>
      </c>
      <c r="U81" s="131" t="s">
        <v>607</v>
      </c>
      <c r="V81" s="108" t="s">
        <v>25</v>
      </c>
      <c r="W81" s="108" t="e">
        <f t="shared" si="1"/>
        <v>#VALUE!</v>
      </c>
      <c r="X81" s="114"/>
    </row>
    <row r="82" spans="1:24" s="6" customFormat="1" ht="12.75">
      <c r="A82" s="142">
        <v>72</v>
      </c>
      <c r="B82" s="1" t="s">
        <v>22</v>
      </c>
      <c r="C82" s="1" t="s">
        <v>155</v>
      </c>
      <c r="D82" s="72" t="s">
        <v>30</v>
      </c>
      <c r="E82" s="2" t="s">
        <v>261</v>
      </c>
      <c r="F82" s="64">
        <v>348670</v>
      </c>
      <c r="G82" s="69">
        <v>122000</v>
      </c>
      <c r="H82" s="3" t="s">
        <v>244</v>
      </c>
      <c r="I82" s="3" t="s">
        <v>601</v>
      </c>
      <c r="J82" s="3" t="s">
        <v>263</v>
      </c>
      <c r="K82" s="2" t="s">
        <v>23</v>
      </c>
      <c r="L82" s="2" t="s">
        <v>24</v>
      </c>
      <c r="M82" s="2" t="s">
        <v>262</v>
      </c>
      <c r="N82" s="78">
        <v>39399</v>
      </c>
      <c r="O82" s="5">
        <v>5</v>
      </c>
      <c r="P82" s="4">
        <v>1390</v>
      </c>
      <c r="Q82" s="117">
        <v>59</v>
      </c>
      <c r="R82" s="108" t="s">
        <v>25</v>
      </c>
      <c r="S82" s="128">
        <v>10000</v>
      </c>
      <c r="T82" s="108" t="s">
        <v>25</v>
      </c>
      <c r="U82" s="131" t="s">
        <v>607</v>
      </c>
      <c r="V82" s="108" t="s">
        <v>25</v>
      </c>
      <c r="W82" s="108" t="e">
        <f t="shared" si="1"/>
        <v>#VALUE!</v>
      </c>
      <c r="X82" s="114"/>
    </row>
    <row r="83" spans="1:24" s="6" customFormat="1" ht="12.75">
      <c r="A83" s="81">
        <v>73</v>
      </c>
      <c r="B83" s="28" t="s">
        <v>22</v>
      </c>
      <c r="C83" s="28" t="s">
        <v>155</v>
      </c>
      <c r="D83" s="73" t="s">
        <v>162</v>
      </c>
      <c r="E83" s="24" t="s">
        <v>264</v>
      </c>
      <c r="F83" s="67">
        <v>370520</v>
      </c>
      <c r="G83" s="69">
        <v>157000</v>
      </c>
      <c r="H83" s="3" t="s">
        <v>244</v>
      </c>
      <c r="I83" s="3" t="s">
        <v>601</v>
      </c>
      <c r="J83" s="88" t="s">
        <v>266</v>
      </c>
      <c r="K83" s="2" t="s">
        <v>23</v>
      </c>
      <c r="L83" s="24" t="s">
        <v>24</v>
      </c>
      <c r="M83" s="89" t="s">
        <v>265</v>
      </c>
      <c r="N83" s="90">
        <v>40094</v>
      </c>
      <c r="O83" s="24">
        <v>5</v>
      </c>
      <c r="P83" s="91">
        <v>1598</v>
      </c>
      <c r="Q83" s="120">
        <v>77</v>
      </c>
      <c r="R83" s="108" t="s">
        <v>25</v>
      </c>
      <c r="S83" s="128">
        <v>10000</v>
      </c>
      <c r="T83" s="108" t="s">
        <v>25</v>
      </c>
      <c r="U83" s="131" t="s">
        <v>607</v>
      </c>
      <c r="V83" s="108" t="s">
        <v>25</v>
      </c>
      <c r="W83" s="108" t="e">
        <f t="shared" si="1"/>
        <v>#VALUE!</v>
      </c>
      <c r="X83" s="114"/>
    </row>
    <row r="84" spans="1:24" s="20" customFormat="1" ht="11.25">
      <c r="A84" s="81">
        <v>74</v>
      </c>
      <c r="B84" s="28" t="s">
        <v>22</v>
      </c>
      <c r="C84" s="28" t="s">
        <v>39</v>
      </c>
      <c r="D84" s="73" t="s">
        <v>42</v>
      </c>
      <c r="E84" s="24" t="s">
        <v>267</v>
      </c>
      <c r="F84" s="67">
        <v>512600</v>
      </c>
      <c r="G84" s="69">
        <v>137000</v>
      </c>
      <c r="H84" s="3" t="s">
        <v>244</v>
      </c>
      <c r="I84" s="3" t="s">
        <v>601</v>
      </c>
      <c r="J84" s="21" t="s">
        <v>269</v>
      </c>
      <c r="K84" s="2" t="s">
        <v>23</v>
      </c>
      <c r="L84" s="24" t="s">
        <v>24</v>
      </c>
      <c r="M84" s="24" t="s">
        <v>268</v>
      </c>
      <c r="N84" s="82">
        <v>38672</v>
      </c>
      <c r="O84" s="24">
        <v>5</v>
      </c>
      <c r="P84" s="8">
        <v>1595</v>
      </c>
      <c r="Q84" s="118">
        <v>75</v>
      </c>
      <c r="R84" s="108" t="s">
        <v>25</v>
      </c>
      <c r="S84" s="128">
        <v>10000</v>
      </c>
      <c r="T84" s="108" t="s">
        <v>25</v>
      </c>
      <c r="U84" s="131" t="s">
        <v>607</v>
      </c>
      <c r="V84" s="108" t="s">
        <v>25</v>
      </c>
      <c r="W84" s="108" t="e">
        <f t="shared" si="1"/>
        <v>#VALUE!</v>
      </c>
      <c r="X84" s="114"/>
    </row>
    <row r="85" spans="1:24" s="20" customFormat="1" ht="11.25">
      <c r="A85" s="142">
        <v>75</v>
      </c>
      <c r="B85" s="27" t="s">
        <v>22</v>
      </c>
      <c r="C85" s="27" t="s">
        <v>39</v>
      </c>
      <c r="D85" s="158"/>
      <c r="E85" s="26" t="s">
        <v>270</v>
      </c>
      <c r="F85" s="66">
        <v>414875</v>
      </c>
      <c r="G85" s="69">
        <v>97000</v>
      </c>
      <c r="H85" s="3" t="s">
        <v>361</v>
      </c>
      <c r="I85" s="3" t="s">
        <v>601</v>
      </c>
      <c r="J85" s="22" t="s">
        <v>272</v>
      </c>
      <c r="K85" s="2" t="s">
        <v>23</v>
      </c>
      <c r="L85" s="2" t="s">
        <v>24</v>
      </c>
      <c r="M85" s="25" t="s">
        <v>271</v>
      </c>
      <c r="N85" s="15">
        <v>37539</v>
      </c>
      <c r="O85" s="17">
        <v>5</v>
      </c>
      <c r="P85" s="16">
        <v>1595</v>
      </c>
      <c r="Q85" s="119">
        <v>75</v>
      </c>
      <c r="R85" s="108" t="s">
        <v>25</v>
      </c>
      <c r="S85" s="128">
        <v>10000</v>
      </c>
      <c r="T85" s="108" t="s">
        <v>25</v>
      </c>
      <c r="U85" s="131" t="s">
        <v>607</v>
      </c>
      <c r="V85" s="108" t="s">
        <v>25</v>
      </c>
      <c r="W85" s="108" t="e">
        <f t="shared" si="1"/>
        <v>#VALUE!</v>
      </c>
      <c r="X85" s="114"/>
    </row>
    <row r="86" spans="1:24" ht="12.75">
      <c r="A86" s="81">
        <v>76</v>
      </c>
      <c r="B86" s="27" t="s">
        <v>22</v>
      </c>
      <c r="C86" s="27" t="s">
        <v>155</v>
      </c>
      <c r="D86" s="158" t="s">
        <v>30</v>
      </c>
      <c r="E86" s="26" t="s">
        <v>273</v>
      </c>
      <c r="F86" s="66">
        <v>348670</v>
      </c>
      <c r="G86" s="69">
        <v>122000</v>
      </c>
      <c r="H86" s="3" t="s">
        <v>244</v>
      </c>
      <c r="I86" s="3" t="s">
        <v>601</v>
      </c>
      <c r="J86" s="22" t="s">
        <v>275</v>
      </c>
      <c r="K86" s="2" t="s">
        <v>23</v>
      </c>
      <c r="L86" s="2" t="s">
        <v>24</v>
      </c>
      <c r="M86" s="25" t="s">
        <v>274</v>
      </c>
      <c r="N86" s="15">
        <v>39399</v>
      </c>
      <c r="O86" s="17">
        <v>5</v>
      </c>
      <c r="P86" s="16">
        <v>1390</v>
      </c>
      <c r="Q86" s="119">
        <v>59</v>
      </c>
      <c r="R86" s="108" t="s">
        <v>25</v>
      </c>
      <c r="S86" s="128">
        <v>10000</v>
      </c>
      <c r="T86" s="108" t="s">
        <v>25</v>
      </c>
      <c r="U86" s="131" t="s">
        <v>607</v>
      </c>
      <c r="V86" s="108" t="s">
        <v>25</v>
      </c>
      <c r="W86" s="108" t="e">
        <f t="shared" si="1"/>
        <v>#VALUE!</v>
      </c>
      <c r="X86" s="114"/>
    </row>
    <row r="87" spans="1:24" ht="12.75">
      <c r="A87" s="81">
        <v>77</v>
      </c>
      <c r="B87" s="1" t="s">
        <v>277</v>
      </c>
      <c r="C87" s="1" t="s">
        <v>39</v>
      </c>
      <c r="D87" s="72" t="s">
        <v>42</v>
      </c>
      <c r="E87" s="2" t="s">
        <v>278</v>
      </c>
      <c r="F87" s="64">
        <v>492833</v>
      </c>
      <c r="G87" s="69">
        <v>162000</v>
      </c>
      <c r="H87" s="3" t="s">
        <v>244</v>
      </c>
      <c r="I87" s="3" t="s">
        <v>601</v>
      </c>
      <c r="J87" s="4" t="s">
        <v>279</v>
      </c>
      <c r="K87" s="2" t="s">
        <v>23</v>
      </c>
      <c r="L87" s="2" t="s">
        <v>24</v>
      </c>
      <c r="M87" s="2" t="s">
        <v>280</v>
      </c>
      <c r="N87" s="78">
        <v>39205</v>
      </c>
      <c r="O87" s="5">
        <v>5</v>
      </c>
      <c r="P87" s="4">
        <v>1595</v>
      </c>
      <c r="Q87" s="117">
        <v>75</v>
      </c>
      <c r="R87" s="108" t="s">
        <v>25</v>
      </c>
      <c r="S87" s="128">
        <v>10000</v>
      </c>
      <c r="T87" s="108" t="s">
        <v>25</v>
      </c>
      <c r="U87" s="131" t="s">
        <v>607</v>
      </c>
      <c r="V87" s="108" t="s">
        <v>25</v>
      </c>
      <c r="W87" s="108" t="e">
        <f t="shared" si="1"/>
        <v>#VALUE!</v>
      </c>
      <c r="X87" s="114"/>
    </row>
    <row r="88" spans="1:24" s="6" customFormat="1" ht="12.75">
      <c r="A88" s="142">
        <v>78</v>
      </c>
      <c r="B88" s="1" t="s">
        <v>277</v>
      </c>
      <c r="C88" s="4" t="s">
        <v>39</v>
      </c>
      <c r="D88" s="2" t="s">
        <v>36</v>
      </c>
      <c r="E88" s="2" t="s">
        <v>281</v>
      </c>
      <c r="F88" s="64">
        <v>429440</v>
      </c>
      <c r="G88" s="69">
        <v>112000</v>
      </c>
      <c r="H88" s="3" t="s">
        <v>362</v>
      </c>
      <c r="I88" s="3" t="s">
        <v>601</v>
      </c>
      <c r="J88" s="4" t="s">
        <v>282</v>
      </c>
      <c r="K88" s="2" t="s">
        <v>23</v>
      </c>
      <c r="L88" s="2" t="s">
        <v>24</v>
      </c>
      <c r="M88" s="2" t="s">
        <v>283</v>
      </c>
      <c r="N88" s="78">
        <v>37965</v>
      </c>
      <c r="O88" s="5">
        <v>5</v>
      </c>
      <c r="P88" s="4">
        <v>1595</v>
      </c>
      <c r="Q88" s="117">
        <v>75</v>
      </c>
      <c r="R88" s="108" t="s">
        <v>25</v>
      </c>
      <c r="S88" s="128">
        <v>10000</v>
      </c>
      <c r="T88" s="108" t="s">
        <v>25</v>
      </c>
      <c r="U88" s="131" t="s">
        <v>607</v>
      </c>
      <c r="V88" s="108" t="s">
        <v>25</v>
      </c>
      <c r="W88" s="108" t="e">
        <f t="shared" si="1"/>
        <v>#VALUE!</v>
      </c>
      <c r="X88" s="114"/>
    </row>
    <row r="89" spans="1:24" s="6" customFormat="1" ht="12.75">
      <c r="A89" s="81">
        <v>79</v>
      </c>
      <c r="B89" s="1" t="s">
        <v>277</v>
      </c>
      <c r="C89" s="1" t="s">
        <v>155</v>
      </c>
      <c r="D89" s="72" t="s">
        <v>162</v>
      </c>
      <c r="E89" s="2" t="s">
        <v>284</v>
      </c>
      <c r="F89" s="64">
        <v>370520</v>
      </c>
      <c r="G89" s="69">
        <v>157000</v>
      </c>
      <c r="H89" s="3" t="s">
        <v>362</v>
      </c>
      <c r="I89" s="3" t="s">
        <v>601</v>
      </c>
      <c r="J89" s="4" t="s">
        <v>285</v>
      </c>
      <c r="K89" s="2" t="s">
        <v>23</v>
      </c>
      <c r="L89" s="2" t="s">
        <v>24</v>
      </c>
      <c r="M89" s="161" t="s">
        <v>286</v>
      </c>
      <c r="N89" s="78">
        <v>40094</v>
      </c>
      <c r="O89" s="5">
        <v>5</v>
      </c>
      <c r="P89" s="4">
        <v>1598</v>
      </c>
      <c r="Q89" s="117">
        <v>77</v>
      </c>
      <c r="R89" s="108" t="s">
        <v>25</v>
      </c>
      <c r="S89" s="128">
        <v>10000</v>
      </c>
      <c r="T89" s="108" t="s">
        <v>25</v>
      </c>
      <c r="U89" s="131" t="s">
        <v>607</v>
      </c>
      <c r="V89" s="108" t="s">
        <v>25</v>
      </c>
      <c r="W89" s="108" t="e">
        <f t="shared" si="1"/>
        <v>#VALUE!</v>
      </c>
      <c r="X89" s="114"/>
    </row>
    <row r="90" spans="1:24" s="6" customFormat="1" ht="12.75">
      <c r="A90" s="81">
        <v>80</v>
      </c>
      <c r="B90" s="1" t="s">
        <v>22</v>
      </c>
      <c r="C90" s="1" t="s">
        <v>155</v>
      </c>
      <c r="D90" s="72" t="s">
        <v>30</v>
      </c>
      <c r="E90" s="2" t="s">
        <v>287</v>
      </c>
      <c r="F90" s="64">
        <v>348670</v>
      </c>
      <c r="G90" s="69">
        <v>122000</v>
      </c>
      <c r="H90" s="3" t="s">
        <v>245</v>
      </c>
      <c r="I90" s="3" t="s">
        <v>601</v>
      </c>
      <c r="J90" s="4" t="s">
        <v>288</v>
      </c>
      <c r="K90" s="2" t="s">
        <v>23</v>
      </c>
      <c r="L90" s="2" t="s">
        <v>24</v>
      </c>
      <c r="M90" s="2" t="s">
        <v>289</v>
      </c>
      <c r="N90" s="78">
        <v>39399</v>
      </c>
      <c r="O90" s="5">
        <v>5</v>
      </c>
      <c r="P90" s="4">
        <v>1390</v>
      </c>
      <c r="Q90" s="117">
        <v>59</v>
      </c>
      <c r="R90" s="108" t="s">
        <v>25</v>
      </c>
      <c r="S90" s="128">
        <v>10000</v>
      </c>
      <c r="T90" s="108" t="s">
        <v>25</v>
      </c>
      <c r="U90" s="131" t="s">
        <v>607</v>
      </c>
      <c r="V90" s="108" t="s">
        <v>25</v>
      </c>
      <c r="W90" s="108" t="e">
        <f t="shared" si="1"/>
        <v>#VALUE!</v>
      </c>
      <c r="X90" s="114"/>
    </row>
    <row r="91" spans="1:24" s="6" customFormat="1" ht="12.75">
      <c r="A91" s="142">
        <v>81</v>
      </c>
      <c r="B91" s="4" t="s">
        <v>277</v>
      </c>
      <c r="C91" s="4" t="s">
        <v>39</v>
      </c>
      <c r="D91" s="2" t="s">
        <v>42</v>
      </c>
      <c r="E91" s="2" t="s">
        <v>290</v>
      </c>
      <c r="F91" s="68">
        <v>492833</v>
      </c>
      <c r="G91" s="69">
        <v>162000</v>
      </c>
      <c r="H91" s="3" t="s">
        <v>363</v>
      </c>
      <c r="I91" s="3" t="s">
        <v>601</v>
      </c>
      <c r="J91" s="23" t="s">
        <v>291</v>
      </c>
      <c r="K91" s="2" t="s">
        <v>23</v>
      </c>
      <c r="L91" s="2" t="s">
        <v>24</v>
      </c>
      <c r="M91" s="25" t="s">
        <v>292</v>
      </c>
      <c r="N91" s="15">
        <v>39205</v>
      </c>
      <c r="O91" s="17">
        <v>5</v>
      </c>
      <c r="P91" s="16">
        <v>1595</v>
      </c>
      <c r="Q91" s="119">
        <v>75</v>
      </c>
      <c r="R91" s="108" t="s">
        <v>25</v>
      </c>
      <c r="S91" s="128">
        <v>10000</v>
      </c>
      <c r="T91" s="108" t="s">
        <v>25</v>
      </c>
      <c r="U91" s="131" t="s">
        <v>607</v>
      </c>
      <c r="V91" s="108" t="s">
        <v>25</v>
      </c>
      <c r="W91" s="108" t="e">
        <f t="shared" si="1"/>
        <v>#VALUE!</v>
      </c>
      <c r="X91" s="114"/>
    </row>
    <row r="92" spans="1:24" s="19" customFormat="1" ht="11.25">
      <c r="A92" s="81">
        <v>82</v>
      </c>
      <c r="B92" s="4" t="s">
        <v>277</v>
      </c>
      <c r="C92" s="4" t="s">
        <v>155</v>
      </c>
      <c r="D92" s="2" t="s">
        <v>162</v>
      </c>
      <c r="E92" s="2" t="s">
        <v>293</v>
      </c>
      <c r="F92" s="68">
        <v>370520</v>
      </c>
      <c r="G92" s="69">
        <v>157000</v>
      </c>
      <c r="H92" s="3" t="s">
        <v>363</v>
      </c>
      <c r="I92" s="3" t="s">
        <v>601</v>
      </c>
      <c r="J92" s="23" t="s">
        <v>294</v>
      </c>
      <c r="K92" s="2" t="s">
        <v>23</v>
      </c>
      <c r="L92" s="2" t="s">
        <v>24</v>
      </c>
      <c r="M92" s="25" t="s">
        <v>295</v>
      </c>
      <c r="N92" s="15">
        <v>40094</v>
      </c>
      <c r="O92" s="17">
        <v>5</v>
      </c>
      <c r="P92" s="16">
        <v>1598</v>
      </c>
      <c r="Q92" s="119">
        <v>77</v>
      </c>
      <c r="R92" s="108" t="s">
        <v>25</v>
      </c>
      <c r="S92" s="128">
        <v>10000</v>
      </c>
      <c r="T92" s="108" t="s">
        <v>25</v>
      </c>
      <c r="U92" s="131" t="s">
        <v>607</v>
      </c>
      <c r="V92" s="108" t="s">
        <v>25</v>
      </c>
      <c r="W92" s="108" t="e">
        <f t="shared" si="1"/>
        <v>#VALUE!</v>
      </c>
      <c r="X92" s="114"/>
    </row>
    <row r="93" spans="1:24" s="6" customFormat="1" ht="13.5" thickBot="1">
      <c r="A93" s="81">
        <v>83</v>
      </c>
      <c r="B93" s="1" t="s">
        <v>277</v>
      </c>
      <c r="C93" s="1" t="s">
        <v>39</v>
      </c>
      <c r="D93" s="72" t="s">
        <v>36</v>
      </c>
      <c r="E93" s="2" t="s">
        <v>300</v>
      </c>
      <c r="F93" s="68">
        <v>508060</v>
      </c>
      <c r="G93" s="69">
        <v>122000</v>
      </c>
      <c r="H93" s="3" t="s">
        <v>244</v>
      </c>
      <c r="I93" s="3" t="s">
        <v>601</v>
      </c>
      <c r="J93" s="23" t="s">
        <v>301</v>
      </c>
      <c r="K93" s="2" t="s">
        <v>23</v>
      </c>
      <c r="L93" s="2" t="s">
        <v>24</v>
      </c>
      <c r="M93" s="25" t="s">
        <v>302</v>
      </c>
      <c r="N93" s="15">
        <v>38300</v>
      </c>
      <c r="O93" s="17">
        <v>5</v>
      </c>
      <c r="P93" s="16">
        <v>1595</v>
      </c>
      <c r="Q93" s="119">
        <v>75</v>
      </c>
      <c r="R93" s="108" t="s">
        <v>25</v>
      </c>
      <c r="S93" s="128">
        <v>10000</v>
      </c>
      <c r="T93" s="108" t="s">
        <v>25</v>
      </c>
      <c r="U93" s="131" t="s">
        <v>607</v>
      </c>
      <c r="V93" s="108" t="s">
        <v>25</v>
      </c>
      <c r="W93" s="108" t="e">
        <f t="shared" si="1"/>
        <v>#VALUE!</v>
      </c>
      <c r="X93" s="116"/>
    </row>
    <row r="94" spans="1:24" s="6" customFormat="1" ht="12.75">
      <c r="A94" s="142">
        <v>84</v>
      </c>
      <c r="B94" s="1" t="s">
        <v>277</v>
      </c>
      <c r="C94" s="1" t="s">
        <v>69</v>
      </c>
      <c r="D94" s="72" t="s">
        <v>42</v>
      </c>
      <c r="E94" s="2" t="s">
        <v>303</v>
      </c>
      <c r="F94" s="68">
        <v>516460</v>
      </c>
      <c r="G94" s="69">
        <v>137000</v>
      </c>
      <c r="H94" s="3" t="s">
        <v>244</v>
      </c>
      <c r="I94" s="3" t="s">
        <v>601</v>
      </c>
      <c r="J94" s="23" t="s">
        <v>304</v>
      </c>
      <c r="K94" s="2" t="s">
        <v>23</v>
      </c>
      <c r="L94" s="2" t="s">
        <v>24</v>
      </c>
      <c r="M94" s="25" t="s">
        <v>305</v>
      </c>
      <c r="N94" s="15">
        <v>39399</v>
      </c>
      <c r="O94" s="17">
        <v>5</v>
      </c>
      <c r="P94" s="16">
        <v>1598</v>
      </c>
      <c r="Q94" s="119">
        <v>85</v>
      </c>
      <c r="R94" s="108" t="s">
        <v>25</v>
      </c>
      <c r="S94" s="128">
        <v>10000</v>
      </c>
      <c r="T94" s="108" t="s">
        <v>25</v>
      </c>
      <c r="U94" s="131" t="s">
        <v>607</v>
      </c>
      <c r="V94" s="108" t="s">
        <v>25</v>
      </c>
      <c r="W94" s="108" t="e">
        <f t="shared" si="1"/>
        <v>#VALUE!</v>
      </c>
      <c r="X94" s="113"/>
    </row>
    <row r="95" spans="1:24" s="6" customFormat="1" ht="12.75" customHeight="1">
      <c r="A95" s="81">
        <v>85</v>
      </c>
      <c r="B95" s="28" t="s">
        <v>277</v>
      </c>
      <c r="C95" s="28" t="s">
        <v>296</v>
      </c>
      <c r="D95" s="73" t="s">
        <v>42</v>
      </c>
      <c r="E95" s="24" t="s">
        <v>297</v>
      </c>
      <c r="F95" s="67">
        <v>511897</v>
      </c>
      <c r="G95" s="69">
        <v>257000</v>
      </c>
      <c r="H95" s="3" t="s">
        <v>244</v>
      </c>
      <c r="I95" s="3" t="s">
        <v>601</v>
      </c>
      <c r="J95" s="22" t="s">
        <v>298</v>
      </c>
      <c r="K95" s="2" t="s">
        <v>23</v>
      </c>
      <c r="L95" s="24" t="s">
        <v>24</v>
      </c>
      <c r="M95" s="25" t="s">
        <v>299</v>
      </c>
      <c r="N95" s="15">
        <v>40094</v>
      </c>
      <c r="O95" s="17">
        <v>5</v>
      </c>
      <c r="P95" s="16">
        <v>1390</v>
      </c>
      <c r="Q95" s="119">
        <v>90</v>
      </c>
      <c r="R95" s="108" t="s">
        <v>25</v>
      </c>
      <c r="S95" s="128">
        <v>10000</v>
      </c>
      <c r="T95" s="108" t="s">
        <v>25</v>
      </c>
      <c r="U95" s="131" t="s">
        <v>607</v>
      </c>
      <c r="V95" s="108" t="s">
        <v>25</v>
      </c>
      <c r="W95" s="108" t="e">
        <f t="shared" si="1"/>
        <v>#VALUE!</v>
      </c>
      <c r="X95" s="114"/>
    </row>
    <row r="96" spans="1:24" ht="12.75">
      <c r="A96" s="81">
        <v>86</v>
      </c>
      <c r="B96" s="4" t="s">
        <v>277</v>
      </c>
      <c r="C96" s="4" t="s">
        <v>155</v>
      </c>
      <c r="D96" s="2" t="s">
        <v>162</v>
      </c>
      <c r="E96" s="2" t="s">
        <v>306</v>
      </c>
      <c r="F96" s="64">
        <v>370520</v>
      </c>
      <c r="G96" s="69">
        <v>157000</v>
      </c>
      <c r="H96" s="3" t="s">
        <v>244</v>
      </c>
      <c r="I96" s="3" t="s">
        <v>601</v>
      </c>
      <c r="J96" s="4" t="s">
        <v>307</v>
      </c>
      <c r="K96" s="2" t="s">
        <v>23</v>
      </c>
      <c r="L96" s="2" t="s">
        <v>24</v>
      </c>
      <c r="M96" s="2" t="s">
        <v>308</v>
      </c>
      <c r="N96" s="78">
        <v>40094</v>
      </c>
      <c r="O96" s="5">
        <v>5</v>
      </c>
      <c r="P96" s="4">
        <v>1598</v>
      </c>
      <c r="Q96" s="117">
        <v>77</v>
      </c>
      <c r="R96" s="108" t="s">
        <v>25</v>
      </c>
      <c r="S96" s="128">
        <v>10000</v>
      </c>
      <c r="T96" s="108" t="s">
        <v>25</v>
      </c>
      <c r="U96" s="131" t="s">
        <v>607</v>
      </c>
      <c r="V96" s="108" t="s">
        <v>25</v>
      </c>
      <c r="W96" s="108" t="e">
        <f t="shared" si="1"/>
        <v>#VALUE!</v>
      </c>
      <c r="X96" s="114"/>
    </row>
    <row r="97" spans="1:24" s="6" customFormat="1" ht="12.75">
      <c r="A97" s="142">
        <v>87</v>
      </c>
      <c r="B97" s="4" t="s">
        <v>277</v>
      </c>
      <c r="C97" s="4" t="s">
        <v>296</v>
      </c>
      <c r="D97" s="2" t="s">
        <v>36</v>
      </c>
      <c r="E97" s="2" t="s">
        <v>309</v>
      </c>
      <c r="F97" s="64">
        <v>486000</v>
      </c>
      <c r="G97" s="69">
        <v>112000</v>
      </c>
      <c r="H97" s="3" t="s">
        <v>244</v>
      </c>
      <c r="I97" s="3" t="s">
        <v>601</v>
      </c>
      <c r="J97" s="4" t="s">
        <v>310</v>
      </c>
      <c r="K97" s="2" t="s">
        <v>23</v>
      </c>
      <c r="L97" s="2" t="s">
        <v>24</v>
      </c>
      <c r="M97" s="2" t="s">
        <v>314</v>
      </c>
      <c r="N97" s="78">
        <v>37965</v>
      </c>
      <c r="O97" s="5">
        <v>5</v>
      </c>
      <c r="P97" s="4">
        <v>1595</v>
      </c>
      <c r="Q97" s="117">
        <v>75</v>
      </c>
      <c r="R97" s="108" t="s">
        <v>25</v>
      </c>
      <c r="S97" s="128">
        <v>10000</v>
      </c>
      <c r="T97" s="108" t="s">
        <v>25</v>
      </c>
      <c r="U97" s="131" t="s">
        <v>607</v>
      </c>
      <c r="V97" s="108" t="s">
        <v>25</v>
      </c>
      <c r="W97" s="108" t="e">
        <f t="shared" si="1"/>
        <v>#VALUE!</v>
      </c>
      <c r="X97" s="114"/>
    </row>
    <row r="98" spans="1:24" s="6" customFormat="1" ht="12.75">
      <c r="A98" s="81">
        <v>88</v>
      </c>
      <c r="B98" s="4" t="s">
        <v>277</v>
      </c>
      <c r="C98" s="4" t="s">
        <v>296</v>
      </c>
      <c r="D98" s="2" t="s">
        <v>42</v>
      </c>
      <c r="E98" s="2" t="s">
        <v>311</v>
      </c>
      <c r="F98" s="64">
        <v>512600</v>
      </c>
      <c r="G98" s="69">
        <v>137000</v>
      </c>
      <c r="H98" s="3" t="s">
        <v>244</v>
      </c>
      <c r="I98" s="3" t="s">
        <v>601</v>
      </c>
      <c r="J98" s="4" t="s">
        <v>312</v>
      </c>
      <c r="K98" s="2" t="s">
        <v>23</v>
      </c>
      <c r="L98" s="2" t="s">
        <v>24</v>
      </c>
      <c r="M98" s="2" t="s">
        <v>313</v>
      </c>
      <c r="N98" s="78">
        <v>38672</v>
      </c>
      <c r="O98" s="5">
        <v>5</v>
      </c>
      <c r="P98" s="4">
        <v>1595</v>
      </c>
      <c r="Q98" s="117">
        <v>75</v>
      </c>
      <c r="R98" s="108" t="s">
        <v>25</v>
      </c>
      <c r="S98" s="128">
        <v>10000</v>
      </c>
      <c r="T98" s="108" t="s">
        <v>25</v>
      </c>
      <c r="U98" s="131" t="s">
        <v>607</v>
      </c>
      <c r="V98" s="108" t="s">
        <v>25</v>
      </c>
      <c r="W98" s="108" t="e">
        <f t="shared" si="1"/>
        <v>#VALUE!</v>
      </c>
      <c r="X98" s="114"/>
    </row>
    <row r="99" spans="1:24" s="6" customFormat="1" ht="12.75">
      <c r="A99" s="81">
        <v>89</v>
      </c>
      <c r="B99" s="4" t="s">
        <v>277</v>
      </c>
      <c r="C99" s="4" t="s">
        <v>296</v>
      </c>
      <c r="D99" s="2"/>
      <c r="E99" s="2" t="s">
        <v>315</v>
      </c>
      <c r="F99" s="64">
        <v>414875</v>
      </c>
      <c r="G99" s="69">
        <v>97000</v>
      </c>
      <c r="H99" s="3" t="s">
        <v>244</v>
      </c>
      <c r="I99" s="3" t="s">
        <v>601</v>
      </c>
      <c r="J99" s="4" t="s">
        <v>316</v>
      </c>
      <c r="K99" s="2" t="s">
        <v>23</v>
      </c>
      <c r="L99" s="2" t="s">
        <v>24</v>
      </c>
      <c r="M99" s="2" t="s">
        <v>317</v>
      </c>
      <c r="N99" s="78">
        <v>37543</v>
      </c>
      <c r="O99" s="5">
        <v>5</v>
      </c>
      <c r="P99" s="4">
        <v>1595</v>
      </c>
      <c r="Q99" s="117">
        <v>75</v>
      </c>
      <c r="R99" s="108" t="s">
        <v>25</v>
      </c>
      <c r="S99" s="128">
        <v>10000</v>
      </c>
      <c r="T99" s="108" t="s">
        <v>25</v>
      </c>
      <c r="U99" s="131" t="s">
        <v>607</v>
      </c>
      <c r="V99" s="108" t="s">
        <v>25</v>
      </c>
      <c r="W99" s="108" t="e">
        <f t="shared" si="1"/>
        <v>#VALUE!</v>
      </c>
      <c r="X99" s="114"/>
    </row>
    <row r="100" spans="1:24" s="6" customFormat="1" ht="12.75">
      <c r="A100" s="142">
        <v>90</v>
      </c>
      <c r="B100" s="22" t="s">
        <v>277</v>
      </c>
      <c r="C100" s="4" t="s">
        <v>296</v>
      </c>
      <c r="D100" s="2" t="s">
        <v>36</v>
      </c>
      <c r="E100" s="26" t="s">
        <v>318</v>
      </c>
      <c r="F100" s="65">
        <v>429440</v>
      </c>
      <c r="G100" s="69">
        <v>112000</v>
      </c>
      <c r="H100" s="3" t="s">
        <v>244</v>
      </c>
      <c r="I100" s="3" t="s">
        <v>601</v>
      </c>
      <c r="J100" s="22" t="s">
        <v>319</v>
      </c>
      <c r="K100" s="2" t="s">
        <v>23</v>
      </c>
      <c r="L100" s="2" t="s">
        <v>24</v>
      </c>
      <c r="M100" s="25" t="s">
        <v>320</v>
      </c>
      <c r="N100" s="15">
        <v>37965</v>
      </c>
      <c r="O100" s="17">
        <v>5</v>
      </c>
      <c r="P100" s="16">
        <v>1595</v>
      </c>
      <c r="Q100" s="119">
        <v>75</v>
      </c>
      <c r="R100" s="108" t="s">
        <v>25</v>
      </c>
      <c r="S100" s="128">
        <v>10000</v>
      </c>
      <c r="T100" s="108" t="s">
        <v>25</v>
      </c>
      <c r="U100" s="131" t="s">
        <v>607</v>
      </c>
      <c r="V100" s="108" t="s">
        <v>25</v>
      </c>
      <c r="W100" s="108" t="e">
        <f t="shared" si="1"/>
        <v>#VALUE!</v>
      </c>
      <c r="X100" s="114"/>
    </row>
    <row r="101" spans="1:24" s="6" customFormat="1" ht="12.75">
      <c r="A101" s="81">
        <v>91</v>
      </c>
      <c r="B101" s="4" t="s">
        <v>277</v>
      </c>
      <c r="C101" s="4" t="s">
        <v>69</v>
      </c>
      <c r="D101" s="2"/>
      <c r="E101" s="2" t="s">
        <v>321</v>
      </c>
      <c r="F101" s="68">
        <v>479423</v>
      </c>
      <c r="G101" s="69">
        <v>257000</v>
      </c>
      <c r="H101" s="3" t="s">
        <v>244</v>
      </c>
      <c r="I101" s="3" t="s">
        <v>601</v>
      </c>
      <c r="J101" s="23" t="s">
        <v>322</v>
      </c>
      <c r="K101" s="2" t="s">
        <v>23</v>
      </c>
      <c r="L101" s="2" t="s">
        <v>24</v>
      </c>
      <c r="M101" s="25" t="s">
        <v>323</v>
      </c>
      <c r="N101" s="15">
        <v>40089</v>
      </c>
      <c r="O101" s="17">
        <v>5</v>
      </c>
      <c r="P101" s="16">
        <v>1595</v>
      </c>
      <c r="Q101" s="119">
        <v>75</v>
      </c>
      <c r="R101" s="108" t="s">
        <v>25</v>
      </c>
      <c r="S101" s="128">
        <v>10000</v>
      </c>
      <c r="T101" s="108" t="s">
        <v>25</v>
      </c>
      <c r="U101" s="131" t="s">
        <v>607</v>
      </c>
      <c r="V101" s="108" t="s">
        <v>25</v>
      </c>
      <c r="W101" s="108" t="e">
        <f t="shared" si="1"/>
        <v>#VALUE!</v>
      </c>
      <c r="X101" s="114"/>
    </row>
    <row r="102" spans="1:24" s="19" customFormat="1" ht="11.25">
      <c r="A102" s="81">
        <v>92</v>
      </c>
      <c r="B102" s="8" t="s">
        <v>277</v>
      </c>
      <c r="C102" s="8" t="s">
        <v>296</v>
      </c>
      <c r="D102" s="24" t="s">
        <v>36</v>
      </c>
      <c r="E102" s="24" t="s">
        <v>324</v>
      </c>
      <c r="F102" s="67">
        <v>507020</v>
      </c>
      <c r="G102" s="69">
        <v>112000</v>
      </c>
      <c r="H102" s="3" t="s">
        <v>244</v>
      </c>
      <c r="I102" s="3" t="s">
        <v>601</v>
      </c>
      <c r="J102" s="22" t="s">
        <v>325</v>
      </c>
      <c r="K102" s="2" t="s">
        <v>23</v>
      </c>
      <c r="L102" s="24" t="s">
        <v>24</v>
      </c>
      <c r="M102" s="25" t="s">
        <v>326</v>
      </c>
      <c r="N102" s="15">
        <v>37965</v>
      </c>
      <c r="O102" s="17">
        <v>5</v>
      </c>
      <c r="P102" s="16">
        <v>1595</v>
      </c>
      <c r="Q102" s="119">
        <v>75</v>
      </c>
      <c r="R102" s="108" t="s">
        <v>25</v>
      </c>
      <c r="S102" s="128">
        <v>10000</v>
      </c>
      <c r="T102" s="108" t="s">
        <v>25</v>
      </c>
      <c r="U102" s="131" t="s">
        <v>607</v>
      </c>
      <c r="V102" s="108" t="s">
        <v>25</v>
      </c>
      <c r="W102" s="108" t="e">
        <f t="shared" si="1"/>
        <v>#VALUE!</v>
      </c>
      <c r="X102" s="114"/>
    </row>
    <row r="103" spans="1:24" ht="12.75">
      <c r="A103" s="142">
        <v>93</v>
      </c>
      <c r="B103" s="22" t="s">
        <v>277</v>
      </c>
      <c r="C103" s="22" t="s">
        <v>69</v>
      </c>
      <c r="D103" s="25"/>
      <c r="E103" s="26" t="s">
        <v>327</v>
      </c>
      <c r="F103" s="66">
        <v>501253</v>
      </c>
      <c r="G103" s="69">
        <v>78000</v>
      </c>
      <c r="H103" s="3" t="s">
        <v>244</v>
      </c>
      <c r="I103" s="3" t="s">
        <v>601</v>
      </c>
      <c r="J103" s="22" t="s">
        <v>328</v>
      </c>
      <c r="K103" s="2" t="s">
        <v>23</v>
      </c>
      <c r="L103" s="2" t="s">
        <v>24</v>
      </c>
      <c r="M103" s="25" t="s">
        <v>329</v>
      </c>
      <c r="N103" s="15">
        <v>37530</v>
      </c>
      <c r="O103" s="17">
        <v>5</v>
      </c>
      <c r="P103" s="16">
        <v>1984</v>
      </c>
      <c r="Q103" s="119">
        <v>85</v>
      </c>
      <c r="R103" s="108" t="s">
        <v>25</v>
      </c>
      <c r="S103" s="128">
        <v>10000</v>
      </c>
      <c r="T103" s="108" t="s">
        <v>25</v>
      </c>
      <c r="U103" s="131" t="s">
        <v>607</v>
      </c>
      <c r="V103" s="108" t="s">
        <v>25</v>
      </c>
      <c r="W103" s="108" t="e">
        <f t="shared" si="1"/>
        <v>#VALUE!</v>
      </c>
      <c r="X103" s="114"/>
    </row>
    <row r="104" spans="1:24" ht="12.75">
      <c r="A104" s="81">
        <v>94</v>
      </c>
      <c r="B104" s="4" t="s">
        <v>277</v>
      </c>
      <c r="C104" s="4" t="s">
        <v>69</v>
      </c>
      <c r="D104" s="2" t="s">
        <v>36</v>
      </c>
      <c r="E104" s="2" t="s">
        <v>330</v>
      </c>
      <c r="F104" s="64">
        <v>477203</v>
      </c>
      <c r="G104" s="69">
        <v>112000</v>
      </c>
      <c r="H104" s="3" t="s">
        <v>244</v>
      </c>
      <c r="I104" s="3" t="s">
        <v>601</v>
      </c>
      <c r="J104" s="4" t="s">
        <v>331</v>
      </c>
      <c r="K104" s="2" t="s">
        <v>23</v>
      </c>
      <c r="L104" s="2" t="s">
        <v>24</v>
      </c>
      <c r="M104" s="2" t="s">
        <v>332</v>
      </c>
      <c r="N104" s="78">
        <v>37965</v>
      </c>
      <c r="O104" s="5">
        <v>5</v>
      </c>
      <c r="P104" s="4">
        <v>1595</v>
      </c>
      <c r="Q104" s="117">
        <v>75</v>
      </c>
      <c r="R104" s="108" t="s">
        <v>25</v>
      </c>
      <c r="S104" s="128">
        <v>10000</v>
      </c>
      <c r="T104" s="108" t="s">
        <v>25</v>
      </c>
      <c r="U104" s="131" t="s">
        <v>607</v>
      </c>
      <c r="V104" s="108" t="s">
        <v>25</v>
      </c>
      <c r="W104" s="108" t="e">
        <f t="shared" si="1"/>
        <v>#VALUE!</v>
      </c>
      <c r="X104" s="114"/>
    </row>
    <row r="105" spans="1:24" s="6" customFormat="1" ht="12.75">
      <c r="A105" s="81">
        <v>95</v>
      </c>
      <c r="B105" s="4" t="s">
        <v>277</v>
      </c>
      <c r="C105" s="4" t="s">
        <v>69</v>
      </c>
      <c r="D105" s="2" t="s">
        <v>36</v>
      </c>
      <c r="E105" s="2" t="s">
        <v>333</v>
      </c>
      <c r="F105" s="64">
        <v>525350</v>
      </c>
      <c r="G105" s="69">
        <v>117000</v>
      </c>
      <c r="H105" s="3" t="s">
        <v>244</v>
      </c>
      <c r="I105" s="3" t="s">
        <v>601</v>
      </c>
      <c r="J105" s="4" t="s">
        <v>334</v>
      </c>
      <c r="K105" s="2" t="s">
        <v>23</v>
      </c>
      <c r="L105" s="2" t="s">
        <v>24</v>
      </c>
      <c r="M105" s="2" t="s">
        <v>335</v>
      </c>
      <c r="N105" s="78">
        <v>38300</v>
      </c>
      <c r="O105" s="24">
        <v>5</v>
      </c>
      <c r="P105" s="4">
        <v>1984</v>
      </c>
      <c r="Q105" s="117">
        <v>85</v>
      </c>
      <c r="R105" s="108" t="s">
        <v>25</v>
      </c>
      <c r="S105" s="128">
        <v>10000</v>
      </c>
      <c r="T105" s="108" t="s">
        <v>25</v>
      </c>
      <c r="U105" s="131" t="s">
        <v>607</v>
      </c>
      <c r="V105" s="108" t="s">
        <v>25</v>
      </c>
      <c r="W105" s="108" t="e">
        <f t="shared" si="1"/>
        <v>#VALUE!</v>
      </c>
      <c r="X105" s="114"/>
    </row>
    <row r="106" spans="1:24" s="6" customFormat="1" ht="12.75">
      <c r="A106" s="142">
        <v>96</v>
      </c>
      <c r="B106" s="4" t="s">
        <v>277</v>
      </c>
      <c r="C106" s="4" t="s">
        <v>296</v>
      </c>
      <c r="D106" s="2" t="s">
        <v>42</v>
      </c>
      <c r="E106" s="2" t="s">
        <v>336</v>
      </c>
      <c r="F106" s="64">
        <v>492833</v>
      </c>
      <c r="G106" s="69">
        <v>162000</v>
      </c>
      <c r="H106" s="3" t="s">
        <v>244</v>
      </c>
      <c r="I106" s="3" t="s">
        <v>601</v>
      </c>
      <c r="J106" s="4" t="s">
        <v>337</v>
      </c>
      <c r="K106" s="2" t="s">
        <v>23</v>
      </c>
      <c r="L106" s="2" t="s">
        <v>24</v>
      </c>
      <c r="M106" s="2" t="s">
        <v>338</v>
      </c>
      <c r="N106" s="78">
        <v>39205</v>
      </c>
      <c r="O106" s="24">
        <v>5</v>
      </c>
      <c r="P106" s="4">
        <v>1595</v>
      </c>
      <c r="Q106" s="117">
        <v>75</v>
      </c>
      <c r="R106" s="108" t="s">
        <v>25</v>
      </c>
      <c r="S106" s="128">
        <v>10000</v>
      </c>
      <c r="T106" s="108" t="s">
        <v>25</v>
      </c>
      <c r="U106" s="131" t="s">
        <v>607</v>
      </c>
      <c r="V106" s="108" t="s">
        <v>25</v>
      </c>
      <c r="W106" s="108" t="e">
        <f t="shared" si="1"/>
        <v>#VALUE!</v>
      </c>
      <c r="X106" s="114"/>
    </row>
    <row r="107" spans="1:24" s="6" customFormat="1" ht="12.75">
      <c r="A107" s="81">
        <v>97</v>
      </c>
      <c r="B107" s="4" t="s">
        <v>277</v>
      </c>
      <c r="C107" s="4" t="s">
        <v>296</v>
      </c>
      <c r="D107" s="2" t="s">
        <v>36</v>
      </c>
      <c r="E107" s="2" t="s">
        <v>339</v>
      </c>
      <c r="F107" s="64">
        <v>508060</v>
      </c>
      <c r="G107" s="69">
        <v>122000</v>
      </c>
      <c r="H107" s="3" t="s">
        <v>244</v>
      </c>
      <c r="I107" s="3" t="s">
        <v>601</v>
      </c>
      <c r="J107" s="4" t="s">
        <v>453</v>
      </c>
      <c r="K107" s="2" t="s">
        <v>23</v>
      </c>
      <c r="L107" s="2" t="s">
        <v>24</v>
      </c>
      <c r="M107" s="2" t="s">
        <v>454</v>
      </c>
      <c r="N107" s="78">
        <v>38300</v>
      </c>
      <c r="O107" s="5">
        <v>5</v>
      </c>
      <c r="P107" s="4">
        <v>1595</v>
      </c>
      <c r="Q107" s="117">
        <v>75</v>
      </c>
      <c r="R107" s="108" t="s">
        <v>25</v>
      </c>
      <c r="S107" s="128">
        <v>10000</v>
      </c>
      <c r="T107" s="108" t="s">
        <v>25</v>
      </c>
      <c r="U107" s="131" t="s">
        <v>607</v>
      </c>
      <c r="V107" s="108" t="s">
        <v>25</v>
      </c>
      <c r="W107" s="108" t="e">
        <f t="shared" si="1"/>
        <v>#VALUE!</v>
      </c>
      <c r="X107" s="114"/>
    </row>
    <row r="108" spans="1:24" s="6" customFormat="1" ht="12.75">
      <c r="A108" s="81">
        <v>98</v>
      </c>
      <c r="B108" s="4" t="s">
        <v>277</v>
      </c>
      <c r="C108" s="4" t="s">
        <v>296</v>
      </c>
      <c r="D108" s="2" t="s">
        <v>42</v>
      </c>
      <c r="E108" s="2" t="s">
        <v>340</v>
      </c>
      <c r="F108" s="64">
        <v>492833</v>
      </c>
      <c r="G108" s="69">
        <v>162000</v>
      </c>
      <c r="H108" s="3" t="s">
        <v>244</v>
      </c>
      <c r="I108" s="3" t="s">
        <v>601</v>
      </c>
      <c r="J108" s="4" t="s">
        <v>341</v>
      </c>
      <c r="K108" s="2" t="s">
        <v>23</v>
      </c>
      <c r="L108" s="2" t="s">
        <v>24</v>
      </c>
      <c r="M108" s="2" t="s">
        <v>342</v>
      </c>
      <c r="N108" s="78">
        <v>39205</v>
      </c>
      <c r="O108" s="5">
        <v>5</v>
      </c>
      <c r="P108" s="4">
        <v>1595</v>
      </c>
      <c r="Q108" s="117">
        <v>75</v>
      </c>
      <c r="R108" s="108" t="s">
        <v>25</v>
      </c>
      <c r="S108" s="128">
        <v>10000</v>
      </c>
      <c r="T108" s="108" t="s">
        <v>25</v>
      </c>
      <c r="U108" s="131" t="s">
        <v>607</v>
      </c>
      <c r="V108" s="108" t="s">
        <v>25</v>
      </c>
      <c r="W108" s="108" t="e">
        <f t="shared" si="1"/>
        <v>#VALUE!</v>
      </c>
      <c r="X108" s="114"/>
    </row>
    <row r="109" spans="1:24" s="6" customFormat="1" ht="12.75">
      <c r="A109" s="142">
        <v>99</v>
      </c>
      <c r="B109" s="4" t="s">
        <v>277</v>
      </c>
      <c r="C109" s="4" t="s">
        <v>296</v>
      </c>
      <c r="D109" s="2" t="s">
        <v>36</v>
      </c>
      <c r="E109" s="2" t="s">
        <v>343</v>
      </c>
      <c r="F109" s="64">
        <v>508060</v>
      </c>
      <c r="G109" s="69">
        <v>122000</v>
      </c>
      <c r="H109" s="3" t="s">
        <v>244</v>
      </c>
      <c r="I109" s="3" t="s">
        <v>601</v>
      </c>
      <c r="J109" s="4" t="s">
        <v>541</v>
      </c>
      <c r="K109" s="2" t="s">
        <v>23</v>
      </c>
      <c r="L109" s="2" t="s">
        <v>24</v>
      </c>
      <c r="M109" s="2" t="s">
        <v>542</v>
      </c>
      <c r="N109" s="78">
        <v>38300</v>
      </c>
      <c r="O109" s="5">
        <v>5</v>
      </c>
      <c r="P109" s="4">
        <v>1595</v>
      </c>
      <c r="Q109" s="117">
        <v>75</v>
      </c>
      <c r="R109" s="108" t="s">
        <v>25</v>
      </c>
      <c r="S109" s="128">
        <v>10000</v>
      </c>
      <c r="T109" s="108" t="s">
        <v>25</v>
      </c>
      <c r="U109" s="131" t="s">
        <v>607</v>
      </c>
      <c r="V109" s="108" t="s">
        <v>25</v>
      </c>
      <c r="W109" s="108" t="e">
        <f t="shared" si="1"/>
        <v>#VALUE!</v>
      </c>
      <c r="X109" s="114"/>
    </row>
    <row r="110" spans="1:24" s="6" customFormat="1" ht="12.75">
      <c r="A110" s="81">
        <v>100</v>
      </c>
      <c r="B110" s="4" t="s">
        <v>277</v>
      </c>
      <c r="C110" s="4" t="s">
        <v>296</v>
      </c>
      <c r="D110" s="2" t="s">
        <v>42</v>
      </c>
      <c r="E110" s="2" t="s">
        <v>344</v>
      </c>
      <c r="F110" s="64">
        <v>492833</v>
      </c>
      <c r="G110" s="69">
        <v>162000</v>
      </c>
      <c r="H110" s="3" t="s">
        <v>244</v>
      </c>
      <c r="I110" s="3" t="s">
        <v>601</v>
      </c>
      <c r="J110" s="4" t="s">
        <v>345</v>
      </c>
      <c r="K110" s="2" t="s">
        <v>23</v>
      </c>
      <c r="L110" s="2" t="s">
        <v>24</v>
      </c>
      <c r="M110" s="2" t="s">
        <v>346</v>
      </c>
      <c r="N110" s="78">
        <v>39205</v>
      </c>
      <c r="O110" s="5">
        <v>5</v>
      </c>
      <c r="P110" s="4">
        <v>1595</v>
      </c>
      <c r="Q110" s="117">
        <v>75</v>
      </c>
      <c r="R110" s="108" t="s">
        <v>25</v>
      </c>
      <c r="S110" s="128">
        <v>10000</v>
      </c>
      <c r="T110" s="108" t="s">
        <v>25</v>
      </c>
      <c r="U110" s="131" t="s">
        <v>607</v>
      </c>
      <c r="V110" s="108" t="s">
        <v>25</v>
      </c>
      <c r="W110" s="108" t="e">
        <f t="shared" si="1"/>
        <v>#VALUE!</v>
      </c>
      <c r="X110" s="114"/>
    </row>
    <row r="111" spans="1:24" s="6" customFormat="1" ht="12.75">
      <c r="A111" s="81">
        <v>101</v>
      </c>
      <c r="B111" s="4" t="s">
        <v>277</v>
      </c>
      <c r="C111" s="4" t="s">
        <v>155</v>
      </c>
      <c r="D111" s="2" t="s">
        <v>162</v>
      </c>
      <c r="E111" s="2" t="s">
        <v>347</v>
      </c>
      <c r="F111" s="64">
        <v>370520</v>
      </c>
      <c r="G111" s="69">
        <v>157000</v>
      </c>
      <c r="H111" s="3" t="s">
        <v>244</v>
      </c>
      <c r="I111" s="3" t="s">
        <v>601</v>
      </c>
      <c r="J111" s="4" t="s">
        <v>348</v>
      </c>
      <c r="K111" s="2" t="s">
        <v>23</v>
      </c>
      <c r="L111" s="2" t="s">
        <v>24</v>
      </c>
      <c r="M111" s="2" t="s">
        <v>349</v>
      </c>
      <c r="N111" s="78">
        <v>40094</v>
      </c>
      <c r="O111" s="5">
        <v>5</v>
      </c>
      <c r="P111" s="4">
        <v>1598</v>
      </c>
      <c r="Q111" s="117">
        <v>77</v>
      </c>
      <c r="R111" s="108" t="s">
        <v>25</v>
      </c>
      <c r="S111" s="128">
        <v>10000</v>
      </c>
      <c r="T111" s="108" t="s">
        <v>25</v>
      </c>
      <c r="U111" s="131" t="s">
        <v>607</v>
      </c>
      <c r="V111" s="108" t="s">
        <v>25</v>
      </c>
      <c r="W111" s="108" t="e">
        <f t="shared" si="1"/>
        <v>#VALUE!</v>
      </c>
      <c r="X111" s="114"/>
    </row>
    <row r="112" spans="1:24" s="6" customFormat="1" ht="12.75">
      <c r="A112" s="142">
        <v>102</v>
      </c>
      <c r="B112" s="4" t="s">
        <v>277</v>
      </c>
      <c r="C112" s="4" t="s">
        <v>296</v>
      </c>
      <c r="D112" s="2" t="s">
        <v>36</v>
      </c>
      <c r="E112" s="2" t="s">
        <v>350</v>
      </c>
      <c r="F112" s="64">
        <v>429440</v>
      </c>
      <c r="G112" s="69">
        <v>112000</v>
      </c>
      <c r="H112" s="3" t="s">
        <v>244</v>
      </c>
      <c r="I112" s="3" t="s">
        <v>601</v>
      </c>
      <c r="J112" s="4" t="s">
        <v>351</v>
      </c>
      <c r="K112" s="2" t="s">
        <v>23</v>
      </c>
      <c r="L112" s="2" t="s">
        <v>24</v>
      </c>
      <c r="M112" s="2" t="s">
        <v>352</v>
      </c>
      <c r="N112" s="78">
        <v>37965</v>
      </c>
      <c r="O112" s="5">
        <v>5</v>
      </c>
      <c r="P112" s="4">
        <v>1595</v>
      </c>
      <c r="Q112" s="117">
        <v>75</v>
      </c>
      <c r="R112" s="108" t="s">
        <v>25</v>
      </c>
      <c r="S112" s="128">
        <v>10000</v>
      </c>
      <c r="T112" s="108" t="s">
        <v>25</v>
      </c>
      <c r="U112" s="131" t="s">
        <v>607</v>
      </c>
      <c r="V112" s="108" t="s">
        <v>25</v>
      </c>
      <c r="W112" s="108" t="e">
        <f t="shared" si="1"/>
        <v>#VALUE!</v>
      </c>
      <c r="X112" s="114"/>
    </row>
    <row r="113" spans="1:24" s="6" customFormat="1" ht="12.75">
      <c r="A113" s="81">
        <v>103</v>
      </c>
      <c r="B113" s="4" t="s">
        <v>277</v>
      </c>
      <c r="C113" s="4" t="s">
        <v>155</v>
      </c>
      <c r="D113" s="2"/>
      <c r="E113" s="2" t="s">
        <v>353</v>
      </c>
      <c r="F113" s="64">
        <v>349900</v>
      </c>
      <c r="G113" s="69">
        <v>82000</v>
      </c>
      <c r="H113" s="3" t="s">
        <v>244</v>
      </c>
      <c r="I113" s="3" t="s">
        <v>601</v>
      </c>
      <c r="J113" s="4" t="s">
        <v>622</v>
      </c>
      <c r="K113" s="2" t="s">
        <v>23</v>
      </c>
      <c r="L113" s="2" t="s">
        <v>24</v>
      </c>
      <c r="M113" s="2" t="s">
        <v>354</v>
      </c>
      <c r="N113" s="78">
        <v>37445</v>
      </c>
      <c r="O113" s="5">
        <v>5</v>
      </c>
      <c r="P113" s="4">
        <v>1397</v>
      </c>
      <c r="Q113" s="117">
        <v>50</v>
      </c>
      <c r="R113" s="108" t="s">
        <v>25</v>
      </c>
      <c r="S113" s="128">
        <v>10000</v>
      </c>
      <c r="T113" s="108" t="s">
        <v>25</v>
      </c>
      <c r="U113" s="131" t="s">
        <v>607</v>
      </c>
      <c r="V113" s="108" t="s">
        <v>25</v>
      </c>
      <c r="W113" s="108" t="e">
        <f t="shared" si="1"/>
        <v>#VALUE!</v>
      </c>
      <c r="X113" s="114"/>
    </row>
    <row r="114" spans="1:24" s="6" customFormat="1" ht="12.75">
      <c r="A114" s="81">
        <v>104</v>
      </c>
      <c r="B114" s="4" t="s">
        <v>277</v>
      </c>
      <c r="C114" s="4" t="s">
        <v>296</v>
      </c>
      <c r="D114" s="2" t="s">
        <v>36</v>
      </c>
      <c r="E114" s="2" t="s">
        <v>355</v>
      </c>
      <c r="F114" s="64">
        <v>429440</v>
      </c>
      <c r="G114" s="69">
        <v>112000</v>
      </c>
      <c r="H114" s="3" t="s">
        <v>244</v>
      </c>
      <c r="I114" s="3" t="s">
        <v>601</v>
      </c>
      <c r="J114" s="4" t="s">
        <v>356</v>
      </c>
      <c r="K114" s="2" t="s">
        <v>23</v>
      </c>
      <c r="L114" s="2" t="s">
        <v>24</v>
      </c>
      <c r="M114" s="2" t="s">
        <v>357</v>
      </c>
      <c r="N114" s="78">
        <v>37965</v>
      </c>
      <c r="O114" s="5">
        <v>5</v>
      </c>
      <c r="P114" s="4">
        <v>1595</v>
      </c>
      <c r="Q114" s="117">
        <v>75</v>
      </c>
      <c r="R114" s="108" t="s">
        <v>25</v>
      </c>
      <c r="S114" s="128">
        <v>10000</v>
      </c>
      <c r="T114" s="108" t="s">
        <v>25</v>
      </c>
      <c r="U114" s="131" t="s">
        <v>607</v>
      </c>
      <c r="V114" s="108" t="s">
        <v>25</v>
      </c>
      <c r="W114" s="108" t="e">
        <f t="shared" si="1"/>
        <v>#VALUE!</v>
      </c>
      <c r="X114" s="114"/>
    </row>
    <row r="115" spans="1:24" s="6" customFormat="1" ht="12.75">
      <c r="A115" s="142">
        <v>105</v>
      </c>
      <c r="B115" s="8" t="s">
        <v>277</v>
      </c>
      <c r="C115" s="8" t="s">
        <v>155</v>
      </c>
      <c r="D115" s="24" t="s">
        <v>162</v>
      </c>
      <c r="E115" s="24" t="s">
        <v>358</v>
      </c>
      <c r="F115" s="67">
        <v>370520</v>
      </c>
      <c r="G115" s="69">
        <v>157000</v>
      </c>
      <c r="H115" s="3" t="s">
        <v>244</v>
      </c>
      <c r="I115" s="3" t="s">
        <v>601</v>
      </c>
      <c r="J115" s="22" t="s">
        <v>359</v>
      </c>
      <c r="K115" s="2" t="s">
        <v>23</v>
      </c>
      <c r="L115" s="24" t="s">
        <v>24</v>
      </c>
      <c r="M115" s="25" t="s">
        <v>360</v>
      </c>
      <c r="N115" s="15">
        <v>40094</v>
      </c>
      <c r="O115" s="17">
        <v>5</v>
      </c>
      <c r="P115" s="16">
        <v>1598</v>
      </c>
      <c r="Q115" s="119">
        <v>77</v>
      </c>
      <c r="R115" s="108" t="s">
        <v>25</v>
      </c>
      <c r="S115" s="128">
        <v>10000</v>
      </c>
      <c r="T115" s="108" t="s">
        <v>25</v>
      </c>
      <c r="U115" s="131" t="s">
        <v>607</v>
      </c>
      <c r="V115" s="108" t="s">
        <v>25</v>
      </c>
      <c r="W115" s="108" t="e">
        <f t="shared" si="1"/>
        <v>#VALUE!</v>
      </c>
      <c r="X115" s="114"/>
    </row>
    <row r="116" spans="1:24" ht="12.75">
      <c r="A116" s="81">
        <v>106</v>
      </c>
      <c r="B116" s="8" t="s">
        <v>277</v>
      </c>
      <c r="C116" s="8" t="s">
        <v>296</v>
      </c>
      <c r="D116" s="24" t="s">
        <v>36</v>
      </c>
      <c r="E116" s="2" t="s">
        <v>613</v>
      </c>
      <c r="F116" s="67">
        <v>429440</v>
      </c>
      <c r="G116" s="69">
        <v>112000</v>
      </c>
      <c r="H116" s="3" t="s">
        <v>244</v>
      </c>
      <c r="I116" s="3" t="s">
        <v>601</v>
      </c>
      <c r="J116" s="23" t="s">
        <v>364</v>
      </c>
      <c r="K116" s="2" t="s">
        <v>23</v>
      </c>
      <c r="L116" s="24" t="s">
        <v>24</v>
      </c>
      <c r="M116" s="25" t="s">
        <v>365</v>
      </c>
      <c r="N116" s="15">
        <v>37965</v>
      </c>
      <c r="O116" s="24">
        <v>5</v>
      </c>
      <c r="P116" s="16">
        <v>1595</v>
      </c>
      <c r="Q116" s="119">
        <v>75</v>
      </c>
      <c r="R116" s="108" t="s">
        <v>25</v>
      </c>
      <c r="S116" s="128">
        <v>10000</v>
      </c>
      <c r="T116" s="108" t="s">
        <v>25</v>
      </c>
      <c r="U116" s="131" t="s">
        <v>607</v>
      </c>
      <c r="V116" s="108" t="s">
        <v>25</v>
      </c>
      <c r="W116" s="108" t="e">
        <f t="shared" si="1"/>
        <v>#VALUE!</v>
      </c>
      <c r="X116" s="114"/>
    </row>
    <row r="117" spans="1:24" s="9" customFormat="1" ht="11.25">
      <c r="A117" s="81">
        <v>107</v>
      </c>
      <c r="B117" s="8" t="s">
        <v>277</v>
      </c>
      <c r="C117" s="8" t="s">
        <v>296</v>
      </c>
      <c r="D117" s="24" t="s">
        <v>36</v>
      </c>
      <c r="E117" s="24" t="s">
        <v>366</v>
      </c>
      <c r="F117" s="68">
        <v>508060</v>
      </c>
      <c r="G117" s="69">
        <v>122000</v>
      </c>
      <c r="H117" s="3" t="s">
        <v>244</v>
      </c>
      <c r="I117" s="3" t="s">
        <v>601</v>
      </c>
      <c r="J117" s="22" t="s">
        <v>367</v>
      </c>
      <c r="K117" s="2" t="s">
        <v>23</v>
      </c>
      <c r="L117" s="24" t="s">
        <v>24</v>
      </c>
      <c r="M117" s="25" t="s">
        <v>368</v>
      </c>
      <c r="N117" s="15">
        <v>38300</v>
      </c>
      <c r="O117" s="24">
        <v>5</v>
      </c>
      <c r="P117" s="16">
        <v>1595</v>
      </c>
      <c r="Q117" s="119">
        <v>75</v>
      </c>
      <c r="R117" s="108" t="s">
        <v>25</v>
      </c>
      <c r="S117" s="128">
        <v>10000</v>
      </c>
      <c r="T117" s="108" t="s">
        <v>25</v>
      </c>
      <c r="U117" s="131" t="s">
        <v>607</v>
      </c>
      <c r="V117" s="108" t="s">
        <v>25</v>
      </c>
      <c r="W117" s="108" t="e">
        <f t="shared" si="1"/>
        <v>#VALUE!</v>
      </c>
      <c r="X117" s="114"/>
    </row>
    <row r="118" spans="1:24" ht="12.75">
      <c r="A118" s="142">
        <v>108</v>
      </c>
      <c r="B118" s="4" t="s">
        <v>277</v>
      </c>
      <c r="C118" s="4" t="s">
        <v>69</v>
      </c>
      <c r="D118" s="2" t="s">
        <v>36</v>
      </c>
      <c r="E118" s="18" t="s">
        <v>369</v>
      </c>
      <c r="F118" s="68">
        <v>525350</v>
      </c>
      <c r="G118" s="69">
        <v>117000</v>
      </c>
      <c r="H118" s="3" t="s">
        <v>244</v>
      </c>
      <c r="I118" s="3" t="s">
        <v>601</v>
      </c>
      <c r="J118" s="23" t="s">
        <v>370</v>
      </c>
      <c r="K118" s="2" t="s">
        <v>23</v>
      </c>
      <c r="L118" s="24" t="s">
        <v>24</v>
      </c>
      <c r="M118" s="25" t="s">
        <v>371</v>
      </c>
      <c r="N118" s="15">
        <v>38300</v>
      </c>
      <c r="O118" s="17">
        <v>5</v>
      </c>
      <c r="P118" s="16">
        <v>1984</v>
      </c>
      <c r="Q118" s="119">
        <v>85</v>
      </c>
      <c r="R118" s="108" t="s">
        <v>25</v>
      </c>
      <c r="S118" s="128">
        <v>10000</v>
      </c>
      <c r="T118" s="108" t="s">
        <v>25</v>
      </c>
      <c r="U118" s="131" t="s">
        <v>607</v>
      </c>
      <c r="V118" s="108" t="s">
        <v>25</v>
      </c>
      <c r="W118" s="108" t="e">
        <f t="shared" si="1"/>
        <v>#VALUE!</v>
      </c>
      <c r="X118" s="113"/>
    </row>
    <row r="119" spans="1:24" s="20" customFormat="1" ht="11.25">
      <c r="A119" s="81">
        <v>109</v>
      </c>
      <c r="B119" s="4" t="s">
        <v>277</v>
      </c>
      <c r="C119" s="4" t="s">
        <v>296</v>
      </c>
      <c r="D119" s="2" t="s">
        <v>42</v>
      </c>
      <c r="E119" s="2" t="s">
        <v>372</v>
      </c>
      <c r="F119" s="64">
        <v>492833</v>
      </c>
      <c r="G119" s="69">
        <v>162000</v>
      </c>
      <c r="H119" s="3" t="s">
        <v>244</v>
      </c>
      <c r="I119" s="3" t="s">
        <v>601</v>
      </c>
      <c r="J119" s="4" t="s">
        <v>373</v>
      </c>
      <c r="K119" s="2" t="s">
        <v>23</v>
      </c>
      <c r="L119" s="2" t="s">
        <v>24</v>
      </c>
      <c r="M119" s="2" t="s">
        <v>374</v>
      </c>
      <c r="N119" s="78">
        <v>39205</v>
      </c>
      <c r="O119" s="5">
        <v>5</v>
      </c>
      <c r="P119" s="4">
        <v>1595</v>
      </c>
      <c r="Q119" s="117">
        <v>75</v>
      </c>
      <c r="R119" s="108" t="s">
        <v>25</v>
      </c>
      <c r="S119" s="128">
        <v>10000</v>
      </c>
      <c r="T119" s="108" t="s">
        <v>25</v>
      </c>
      <c r="U119" s="131" t="s">
        <v>607</v>
      </c>
      <c r="V119" s="108" t="s">
        <v>25</v>
      </c>
      <c r="W119" s="108" t="e">
        <f t="shared" si="1"/>
        <v>#VALUE!</v>
      </c>
      <c r="X119" s="114"/>
    </row>
    <row r="120" spans="1:24" s="6" customFormat="1" ht="12.75">
      <c r="A120" s="81">
        <v>110</v>
      </c>
      <c r="B120" s="4" t="s">
        <v>277</v>
      </c>
      <c r="C120" s="4" t="s">
        <v>296</v>
      </c>
      <c r="D120" s="2" t="s">
        <v>42</v>
      </c>
      <c r="E120" s="2" t="s">
        <v>375</v>
      </c>
      <c r="F120" s="64">
        <v>480760</v>
      </c>
      <c r="G120" s="69">
        <v>162000</v>
      </c>
      <c r="H120" s="3" t="s">
        <v>244</v>
      </c>
      <c r="I120" s="3" t="s">
        <v>601</v>
      </c>
      <c r="J120" s="4" t="s">
        <v>376</v>
      </c>
      <c r="K120" s="2" t="s">
        <v>23</v>
      </c>
      <c r="L120" s="2" t="s">
        <v>24</v>
      </c>
      <c r="M120" s="2" t="s">
        <v>377</v>
      </c>
      <c r="N120" s="78">
        <v>39399</v>
      </c>
      <c r="O120" s="5">
        <v>5</v>
      </c>
      <c r="P120" s="4">
        <v>1595</v>
      </c>
      <c r="Q120" s="117">
        <v>75</v>
      </c>
      <c r="R120" s="108" t="s">
        <v>25</v>
      </c>
      <c r="S120" s="128">
        <v>10000</v>
      </c>
      <c r="T120" s="108" t="s">
        <v>25</v>
      </c>
      <c r="U120" s="131" t="s">
        <v>607</v>
      </c>
      <c r="V120" s="108" t="s">
        <v>25</v>
      </c>
      <c r="W120" s="108" t="e">
        <f t="shared" si="1"/>
        <v>#VALUE!</v>
      </c>
      <c r="X120" s="114"/>
    </row>
    <row r="121" spans="1:24" s="6" customFormat="1" ht="12.75">
      <c r="A121" s="142">
        <v>111</v>
      </c>
      <c r="B121" s="4" t="s">
        <v>277</v>
      </c>
      <c r="C121" s="4" t="s">
        <v>69</v>
      </c>
      <c r="D121" s="2" t="s">
        <v>42</v>
      </c>
      <c r="E121" s="2" t="s">
        <v>378</v>
      </c>
      <c r="F121" s="64">
        <v>516460</v>
      </c>
      <c r="G121" s="69">
        <v>137000</v>
      </c>
      <c r="H121" s="3" t="s">
        <v>244</v>
      </c>
      <c r="I121" s="3" t="s">
        <v>601</v>
      </c>
      <c r="J121" s="4" t="s">
        <v>379</v>
      </c>
      <c r="K121" s="2" t="s">
        <v>23</v>
      </c>
      <c r="L121" s="2" t="s">
        <v>24</v>
      </c>
      <c r="M121" s="2" t="s">
        <v>380</v>
      </c>
      <c r="N121" s="78">
        <v>39399</v>
      </c>
      <c r="O121" s="5">
        <v>5</v>
      </c>
      <c r="P121" s="4">
        <v>1598</v>
      </c>
      <c r="Q121" s="117">
        <v>85</v>
      </c>
      <c r="R121" s="108" t="s">
        <v>25</v>
      </c>
      <c r="S121" s="128">
        <v>10000</v>
      </c>
      <c r="T121" s="108" t="s">
        <v>25</v>
      </c>
      <c r="U121" s="131" t="s">
        <v>607</v>
      </c>
      <c r="V121" s="108" t="s">
        <v>25</v>
      </c>
      <c r="W121" s="108" t="e">
        <f t="shared" si="1"/>
        <v>#VALUE!</v>
      </c>
      <c r="X121" s="114"/>
    </row>
    <row r="122" spans="1:24" s="6" customFormat="1" ht="12.75">
      <c r="A122" s="81">
        <v>112</v>
      </c>
      <c r="B122" s="4" t="s">
        <v>277</v>
      </c>
      <c r="C122" s="4" t="s">
        <v>296</v>
      </c>
      <c r="D122" s="2" t="s">
        <v>42</v>
      </c>
      <c r="E122" s="2" t="s">
        <v>381</v>
      </c>
      <c r="F122" s="64">
        <v>512600</v>
      </c>
      <c r="G122" s="69">
        <v>137000</v>
      </c>
      <c r="H122" s="3" t="s">
        <v>244</v>
      </c>
      <c r="I122" s="3" t="s">
        <v>601</v>
      </c>
      <c r="J122" s="4" t="s">
        <v>382</v>
      </c>
      <c r="K122" s="2" t="s">
        <v>23</v>
      </c>
      <c r="L122" s="2" t="s">
        <v>24</v>
      </c>
      <c r="M122" s="2" t="s">
        <v>383</v>
      </c>
      <c r="N122" s="78">
        <v>38672</v>
      </c>
      <c r="O122" s="5">
        <v>5</v>
      </c>
      <c r="P122" s="4">
        <v>1595</v>
      </c>
      <c r="Q122" s="117">
        <v>75</v>
      </c>
      <c r="R122" s="108" t="s">
        <v>25</v>
      </c>
      <c r="S122" s="128">
        <v>10000</v>
      </c>
      <c r="T122" s="108" t="s">
        <v>25</v>
      </c>
      <c r="U122" s="131" t="s">
        <v>607</v>
      </c>
      <c r="V122" s="108" t="s">
        <v>25</v>
      </c>
      <c r="W122" s="108" t="e">
        <f t="shared" si="1"/>
        <v>#VALUE!</v>
      </c>
      <c r="X122" s="114"/>
    </row>
    <row r="123" spans="1:24" s="6" customFormat="1" ht="12.75">
      <c r="A123" s="81">
        <v>113</v>
      </c>
      <c r="B123" s="4" t="s">
        <v>277</v>
      </c>
      <c r="C123" s="4" t="s">
        <v>155</v>
      </c>
      <c r="D123" s="2" t="s">
        <v>162</v>
      </c>
      <c r="E123" s="2" t="s">
        <v>384</v>
      </c>
      <c r="F123" s="64">
        <v>370520</v>
      </c>
      <c r="G123" s="69">
        <v>157000</v>
      </c>
      <c r="H123" s="3" t="s">
        <v>486</v>
      </c>
      <c r="I123" s="3" t="s">
        <v>601</v>
      </c>
      <c r="J123" s="4" t="s">
        <v>385</v>
      </c>
      <c r="K123" s="2" t="s">
        <v>23</v>
      </c>
      <c r="L123" s="2" t="s">
        <v>24</v>
      </c>
      <c r="M123" s="2" t="s">
        <v>386</v>
      </c>
      <c r="N123" s="78">
        <v>40094</v>
      </c>
      <c r="O123" s="5">
        <v>5</v>
      </c>
      <c r="P123" s="4">
        <v>1598</v>
      </c>
      <c r="Q123" s="117">
        <v>77</v>
      </c>
      <c r="R123" s="108" t="s">
        <v>25</v>
      </c>
      <c r="S123" s="128">
        <v>10000</v>
      </c>
      <c r="T123" s="108" t="s">
        <v>25</v>
      </c>
      <c r="U123" s="131" t="s">
        <v>607</v>
      </c>
      <c r="V123" s="108" t="s">
        <v>25</v>
      </c>
      <c r="W123" s="108" t="e">
        <f t="shared" si="1"/>
        <v>#VALUE!</v>
      </c>
      <c r="X123" s="114"/>
    </row>
    <row r="124" spans="1:24" s="6" customFormat="1" ht="12.75">
      <c r="A124" s="142">
        <v>114</v>
      </c>
      <c r="B124" s="4" t="s">
        <v>277</v>
      </c>
      <c r="C124" s="4" t="s">
        <v>296</v>
      </c>
      <c r="D124" s="2"/>
      <c r="E124" s="2" t="s">
        <v>387</v>
      </c>
      <c r="F124" s="64">
        <v>429392</v>
      </c>
      <c r="G124" s="69">
        <v>86000</v>
      </c>
      <c r="H124" s="3" t="s">
        <v>244</v>
      </c>
      <c r="I124" s="3" t="s">
        <v>601</v>
      </c>
      <c r="J124" s="4" t="s">
        <v>388</v>
      </c>
      <c r="K124" s="2" t="s">
        <v>23</v>
      </c>
      <c r="L124" s="2" t="s">
        <v>24</v>
      </c>
      <c r="M124" s="2" t="s">
        <v>389</v>
      </c>
      <c r="N124" s="78">
        <v>37186</v>
      </c>
      <c r="O124" s="5">
        <v>5</v>
      </c>
      <c r="P124" s="4">
        <v>1595</v>
      </c>
      <c r="Q124" s="117">
        <v>75</v>
      </c>
      <c r="R124" s="108" t="s">
        <v>25</v>
      </c>
      <c r="S124" s="128">
        <v>10000</v>
      </c>
      <c r="T124" s="108" t="s">
        <v>25</v>
      </c>
      <c r="U124" s="131" t="s">
        <v>607</v>
      </c>
      <c r="V124" s="108" t="s">
        <v>25</v>
      </c>
      <c r="W124" s="108" t="e">
        <f t="shared" si="1"/>
        <v>#VALUE!</v>
      </c>
      <c r="X124" s="114"/>
    </row>
    <row r="125" spans="1:24" s="6" customFormat="1" ht="12.75">
      <c r="A125" s="81">
        <v>115</v>
      </c>
      <c r="B125" s="4" t="s">
        <v>277</v>
      </c>
      <c r="C125" s="4" t="s">
        <v>296</v>
      </c>
      <c r="D125" s="2" t="s">
        <v>36</v>
      </c>
      <c r="E125" s="2" t="s">
        <v>390</v>
      </c>
      <c r="F125" s="64">
        <v>429440</v>
      </c>
      <c r="G125" s="69">
        <v>112000</v>
      </c>
      <c r="H125" s="3" t="s">
        <v>487</v>
      </c>
      <c r="I125" s="3" t="s">
        <v>601</v>
      </c>
      <c r="J125" s="4" t="s">
        <v>391</v>
      </c>
      <c r="K125" s="2" t="s">
        <v>23</v>
      </c>
      <c r="L125" s="2" t="s">
        <v>24</v>
      </c>
      <c r="M125" s="2" t="s">
        <v>392</v>
      </c>
      <c r="N125" s="78">
        <v>37965</v>
      </c>
      <c r="O125" s="5">
        <v>5</v>
      </c>
      <c r="P125" s="4">
        <v>1595</v>
      </c>
      <c r="Q125" s="117">
        <v>75</v>
      </c>
      <c r="R125" s="108" t="s">
        <v>25</v>
      </c>
      <c r="S125" s="128">
        <v>10000</v>
      </c>
      <c r="T125" s="108" t="s">
        <v>25</v>
      </c>
      <c r="U125" s="131" t="s">
        <v>607</v>
      </c>
      <c r="V125" s="108" t="s">
        <v>25</v>
      </c>
      <c r="W125" s="108" t="e">
        <f t="shared" si="1"/>
        <v>#VALUE!</v>
      </c>
      <c r="X125" s="114"/>
    </row>
    <row r="126" spans="1:24" s="6" customFormat="1" ht="12.75">
      <c r="A126" s="81">
        <v>116</v>
      </c>
      <c r="B126" s="4" t="s">
        <v>277</v>
      </c>
      <c r="C126" s="4" t="s">
        <v>155</v>
      </c>
      <c r="D126" s="2" t="s">
        <v>162</v>
      </c>
      <c r="E126" s="2" t="s">
        <v>393</v>
      </c>
      <c r="F126" s="64">
        <v>370520</v>
      </c>
      <c r="G126" s="69">
        <v>157000</v>
      </c>
      <c r="H126" s="3" t="s">
        <v>486</v>
      </c>
      <c r="I126" s="3" t="s">
        <v>601</v>
      </c>
      <c r="J126" s="4" t="s">
        <v>394</v>
      </c>
      <c r="K126" s="2" t="s">
        <v>23</v>
      </c>
      <c r="L126" s="2" t="s">
        <v>24</v>
      </c>
      <c r="M126" s="2" t="s">
        <v>395</v>
      </c>
      <c r="N126" s="78">
        <v>40094</v>
      </c>
      <c r="O126" s="5">
        <v>5</v>
      </c>
      <c r="P126" s="4">
        <v>1598</v>
      </c>
      <c r="Q126" s="117">
        <v>77</v>
      </c>
      <c r="R126" s="108" t="s">
        <v>25</v>
      </c>
      <c r="S126" s="128">
        <v>10000</v>
      </c>
      <c r="T126" s="108" t="s">
        <v>25</v>
      </c>
      <c r="U126" s="131" t="s">
        <v>607</v>
      </c>
      <c r="V126" s="108" t="s">
        <v>25</v>
      </c>
      <c r="W126" s="108" t="e">
        <f t="shared" si="1"/>
        <v>#VALUE!</v>
      </c>
      <c r="X126" s="114"/>
    </row>
    <row r="127" spans="1:24" s="6" customFormat="1" ht="12.75">
      <c r="A127" s="142">
        <v>117</v>
      </c>
      <c r="B127" s="4" t="s">
        <v>277</v>
      </c>
      <c r="C127" s="4" t="s">
        <v>69</v>
      </c>
      <c r="D127" s="2"/>
      <c r="E127" s="2" t="s">
        <v>396</v>
      </c>
      <c r="F127" s="64">
        <v>500550</v>
      </c>
      <c r="G127" s="69">
        <v>72000</v>
      </c>
      <c r="H127" s="3" t="s">
        <v>244</v>
      </c>
      <c r="I127" s="3" t="s">
        <v>601</v>
      </c>
      <c r="J127" s="4" t="s">
        <v>397</v>
      </c>
      <c r="K127" s="2" t="s">
        <v>23</v>
      </c>
      <c r="L127" s="2" t="s">
        <v>24</v>
      </c>
      <c r="M127" s="2" t="s">
        <v>398</v>
      </c>
      <c r="N127" s="78">
        <v>37186</v>
      </c>
      <c r="O127" s="5">
        <v>5</v>
      </c>
      <c r="P127" s="4">
        <v>1984</v>
      </c>
      <c r="Q127" s="117">
        <v>85</v>
      </c>
      <c r="R127" s="108" t="s">
        <v>25</v>
      </c>
      <c r="S127" s="128">
        <v>10000</v>
      </c>
      <c r="T127" s="108" t="s">
        <v>25</v>
      </c>
      <c r="U127" s="131" t="s">
        <v>607</v>
      </c>
      <c r="V127" s="108" t="s">
        <v>25</v>
      </c>
      <c r="W127" s="108" t="e">
        <f t="shared" si="1"/>
        <v>#VALUE!</v>
      </c>
      <c r="X127" s="114"/>
    </row>
    <row r="128" spans="1:24" s="6" customFormat="1" ht="12.75">
      <c r="A128" s="81">
        <v>118</v>
      </c>
      <c r="B128" s="4" t="s">
        <v>277</v>
      </c>
      <c r="C128" s="4" t="s">
        <v>296</v>
      </c>
      <c r="D128" s="2"/>
      <c r="E128" s="2" t="s">
        <v>399</v>
      </c>
      <c r="F128" s="64">
        <v>414875</v>
      </c>
      <c r="G128" s="69">
        <v>97000</v>
      </c>
      <c r="H128" s="3" t="s">
        <v>244</v>
      </c>
      <c r="I128" s="3" t="s">
        <v>601</v>
      </c>
      <c r="J128" s="4" t="s">
        <v>400</v>
      </c>
      <c r="K128" s="2" t="s">
        <v>23</v>
      </c>
      <c r="L128" s="2" t="s">
        <v>24</v>
      </c>
      <c r="M128" s="2" t="s">
        <v>401</v>
      </c>
      <c r="N128" s="78">
        <v>37536</v>
      </c>
      <c r="O128" s="5">
        <v>5</v>
      </c>
      <c r="P128" s="4">
        <v>1595</v>
      </c>
      <c r="Q128" s="117">
        <v>75</v>
      </c>
      <c r="R128" s="108" t="s">
        <v>25</v>
      </c>
      <c r="S128" s="128">
        <v>10000</v>
      </c>
      <c r="T128" s="108" t="s">
        <v>25</v>
      </c>
      <c r="U128" s="131" t="s">
        <v>607</v>
      </c>
      <c r="V128" s="108" t="s">
        <v>25</v>
      </c>
      <c r="W128" s="108" t="e">
        <f t="shared" si="1"/>
        <v>#VALUE!</v>
      </c>
      <c r="X128" s="114"/>
    </row>
    <row r="129" spans="1:24" s="6" customFormat="1" ht="12.75">
      <c r="A129" s="81">
        <v>119</v>
      </c>
      <c r="B129" s="4" t="s">
        <v>277</v>
      </c>
      <c r="C129" s="4" t="s">
        <v>155</v>
      </c>
      <c r="D129" s="2" t="s">
        <v>162</v>
      </c>
      <c r="E129" s="2" t="s">
        <v>402</v>
      </c>
      <c r="F129" s="64">
        <v>370520</v>
      </c>
      <c r="G129" s="69">
        <v>157000</v>
      </c>
      <c r="H129" s="3" t="s">
        <v>486</v>
      </c>
      <c r="I129" s="3" t="s">
        <v>601</v>
      </c>
      <c r="J129" s="4" t="s">
        <v>403</v>
      </c>
      <c r="K129" s="2" t="s">
        <v>23</v>
      </c>
      <c r="L129" s="2" t="s">
        <v>24</v>
      </c>
      <c r="M129" s="2" t="s">
        <v>404</v>
      </c>
      <c r="N129" s="78">
        <v>40094</v>
      </c>
      <c r="O129" s="5">
        <v>5</v>
      </c>
      <c r="P129" s="4">
        <v>1598</v>
      </c>
      <c r="Q129" s="117">
        <v>77</v>
      </c>
      <c r="R129" s="108" t="s">
        <v>25</v>
      </c>
      <c r="S129" s="128">
        <v>10000</v>
      </c>
      <c r="T129" s="108" t="s">
        <v>25</v>
      </c>
      <c r="U129" s="131" t="s">
        <v>607</v>
      </c>
      <c r="V129" s="108" t="s">
        <v>25</v>
      </c>
      <c r="W129" s="108" t="e">
        <f t="shared" si="1"/>
        <v>#VALUE!</v>
      </c>
      <c r="X129" s="114"/>
    </row>
    <row r="130" spans="1:24" s="6" customFormat="1" ht="12.75">
      <c r="A130" s="142">
        <v>120</v>
      </c>
      <c r="B130" s="4" t="s">
        <v>277</v>
      </c>
      <c r="C130" s="4" t="s">
        <v>296</v>
      </c>
      <c r="D130" s="2"/>
      <c r="E130" s="2" t="s">
        <v>405</v>
      </c>
      <c r="F130" s="64">
        <v>414875</v>
      </c>
      <c r="G130" s="69">
        <v>97000</v>
      </c>
      <c r="H130" s="3" t="s">
        <v>244</v>
      </c>
      <c r="I130" s="3" t="s">
        <v>601</v>
      </c>
      <c r="J130" s="4" t="s">
        <v>406</v>
      </c>
      <c r="K130" s="2" t="s">
        <v>23</v>
      </c>
      <c r="L130" s="2" t="s">
        <v>24</v>
      </c>
      <c r="M130" s="2" t="s">
        <v>407</v>
      </c>
      <c r="N130" s="78">
        <v>37552</v>
      </c>
      <c r="O130" s="5">
        <v>5</v>
      </c>
      <c r="P130" s="4">
        <v>1595</v>
      </c>
      <c r="Q130" s="117">
        <v>75</v>
      </c>
      <c r="R130" s="108" t="s">
        <v>25</v>
      </c>
      <c r="S130" s="128">
        <v>10000</v>
      </c>
      <c r="T130" s="108" t="s">
        <v>25</v>
      </c>
      <c r="U130" s="131" t="s">
        <v>607</v>
      </c>
      <c r="V130" s="108" t="s">
        <v>25</v>
      </c>
      <c r="W130" s="108" t="e">
        <f t="shared" si="1"/>
        <v>#VALUE!</v>
      </c>
      <c r="X130" s="114"/>
    </row>
    <row r="131" spans="1:24" s="6" customFormat="1" ht="12.75">
      <c r="A131" s="81">
        <v>121</v>
      </c>
      <c r="B131" s="4" t="s">
        <v>277</v>
      </c>
      <c r="C131" s="4" t="s">
        <v>296</v>
      </c>
      <c r="D131" s="2"/>
      <c r="E131" s="2" t="s">
        <v>408</v>
      </c>
      <c r="F131" s="64">
        <v>414875</v>
      </c>
      <c r="G131" s="69">
        <v>97000</v>
      </c>
      <c r="H131" s="3" t="s">
        <v>244</v>
      </c>
      <c r="I131" s="3" t="s">
        <v>601</v>
      </c>
      <c r="J131" s="4" t="s">
        <v>409</v>
      </c>
      <c r="K131" s="2" t="s">
        <v>23</v>
      </c>
      <c r="L131" s="2" t="s">
        <v>24</v>
      </c>
      <c r="M131" s="2" t="s">
        <v>410</v>
      </c>
      <c r="N131" s="78">
        <v>37532</v>
      </c>
      <c r="O131" s="5">
        <v>5</v>
      </c>
      <c r="P131" s="4">
        <v>1595</v>
      </c>
      <c r="Q131" s="117">
        <v>75</v>
      </c>
      <c r="R131" s="108" t="s">
        <v>25</v>
      </c>
      <c r="S131" s="128">
        <v>10000</v>
      </c>
      <c r="T131" s="108" t="s">
        <v>25</v>
      </c>
      <c r="U131" s="131" t="s">
        <v>607</v>
      </c>
      <c r="V131" s="108" t="s">
        <v>25</v>
      </c>
      <c r="W131" s="108" t="e">
        <f t="shared" si="1"/>
        <v>#VALUE!</v>
      </c>
      <c r="X131" s="114"/>
    </row>
    <row r="132" spans="1:24" s="6" customFormat="1" ht="12.75">
      <c r="A132" s="81">
        <v>122</v>
      </c>
      <c r="B132" s="4" t="s">
        <v>277</v>
      </c>
      <c r="C132" s="4" t="s">
        <v>296</v>
      </c>
      <c r="D132" s="2" t="s">
        <v>42</v>
      </c>
      <c r="E132" s="2" t="s">
        <v>411</v>
      </c>
      <c r="F132" s="64">
        <v>480760</v>
      </c>
      <c r="G132" s="69">
        <v>162000</v>
      </c>
      <c r="H132" s="3" t="s">
        <v>244</v>
      </c>
      <c r="I132" s="3" t="s">
        <v>601</v>
      </c>
      <c r="J132" s="4" t="s">
        <v>412</v>
      </c>
      <c r="K132" s="2" t="s">
        <v>23</v>
      </c>
      <c r="L132" s="2" t="s">
        <v>24</v>
      </c>
      <c r="M132" s="2" t="s">
        <v>413</v>
      </c>
      <c r="N132" s="78">
        <v>39399</v>
      </c>
      <c r="O132" s="5">
        <v>5</v>
      </c>
      <c r="P132" s="4">
        <v>1595</v>
      </c>
      <c r="Q132" s="117">
        <v>75</v>
      </c>
      <c r="R132" s="108" t="s">
        <v>25</v>
      </c>
      <c r="S132" s="128">
        <v>10000</v>
      </c>
      <c r="T132" s="108" t="s">
        <v>25</v>
      </c>
      <c r="U132" s="131" t="s">
        <v>607</v>
      </c>
      <c r="V132" s="108" t="s">
        <v>25</v>
      </c>
      <c r="W132" s="108" t="e">
        <f t="shared" si="1"/>
        <v>#VALUE!</v>
      </c>
      <c r="X132" s="114"/>
    </row>
    <row r="133" spans="1:24" s="6" customFormat="1" ht="12.75">
      <c r="A133" s="142">
        <v>123</v>
      </c>
      <c r="B133" s="4" t="s">
        <v>277</v>
      </c>
      <c r="C133" s="4" t="s">
        <v>296</v>
      </c>
      <c r="D133" s="2" t="s">
        <v>36</v>
      </c>
      <c r="E133" s="2" t="s">
        <v>414</v>
      </c>
      <c r="F133" s="64">
        <v>497402</v>
      </c>
      <c r="G133" s="69">
        <v>112000</v>
      </c>
      <c r="H133" s="3" t="s">
        <v>244</v>
      </c>
      <c r="I133" s="3" t="s">
        <v>601</v>
      </c>
      <c r="J133" s="4" t="s">
        <v>415</v>
      </c>
      <c r="K133" s="2" t="s">
        <v>23</v>
      </c>
      <c r="L133" s="2" t="s">
        <v>24</v>
      </c>
      <c r="M133" s="2" t="s">
        <v>416</v>
      </c>
      <c r="N133" s="78">
        <v>37965</v>
      </c>
      <c r="O133" s="5">
        <v>5</v>
      </c>
      <c r="P133" s="4">
        <v>1595</v>
      </c>
      <c r="Q133" s="117">
        <v>75</v>
      </c>
      <c r="R133" s="108" t="s">
        <v>25</v>
      </c>
      <c r="S133" s="128">
        <v>10000</v>
      </c>
      <c r="T133" s="108" t="s">
        <v>25</v>
      </c>
      <c r="U133" s="131" t="s">
        <v>607</v>
      </c>
      <c r="V133" s="108" t="s">
        <v>25</v>
      </c>
      <c r="W133" s="108" t="e">
        <f t="shared" si="1"/>
        <v>#VALUE!</v>
      </c>
      <c r="X133" s="114"/>
    </row>
    <row r="134" spans="1:24" s="6" customFormat="1" ht="12.75">
      <c r="A134" s="81">
        <v>124</v>
      </c>
      <c r="B134" s="4" t="s">
        <v>277</v>
      </c>
      <c r="C134" s="4" t="s">
        <v>296</v>
      </c>
      <c r="D134" s="2"/>
      <c r="E134" s="2" t="s">
        <v>417</v>
      </c>
      <c r="F134" s="64">
        <v>429392</v>
      </c>
      <c r="G134" s="69">
        <v>86000</v>
      </c>
      <c r="H134" s="3" t="s">
        <v>244</v>
      </c>
      <c r="I134" s="3" t="s">
        <v>601</v>
      </c>
      <c r="J134" s="4" t="s">
        <v>418</v>
      </c>
      <c r="K134" s="2" t="s">
        <v>23</v>
      </c>
      <c r="L134" s="2" t="s">
        <v>24</v>
      </c>
      <c r="M134" s="2" t="s">
        <v>419</v>
      </c>
      <c r="N134" s="78">
        <v>37182</v>
      </c>
      <c r="O134" s="5">
        <v>5</v>
      </c>
      <c r="P134" s="4">
        <v>1595</v>
      </c>
      <c r="Q134" s="117">
        <v>75</v>
      </c>
      <c r="R134" s="108" t="s">
        <v>25</v>
      </c>
      <c r="S134" s="128">
        <v>10000</v>
      </c>
      <c r="T134" s="108" t="s">
        <v>25</v>
      </c>
      <c r="U134" s="131" t="s">
        <v>607</v>
      </c>
      <c r="V134" s="108" t="s">
        <v>25</v>
      </c>
      <c r="W134" s="108" t="e">
        <f aca="true" t="shared" si="2" ref="W134:W192">R134+T134+V134</f>
        <v>#VALUE!</v>
      </c>
      <c r="X134" s="114"/>
    </row>
    <row r="135" spans="1:24" s="6" customFormat="1" ht="12.75">
      <c r="A135" s="81">
        <v>125</v>
      </c>
      <c r="B135" s="4" t="s">
        <v>277</v>
      </c>
      <c r="C135" s="4" t="s">
        <v>296</v>
      </c>
      <c r="D135" s="2" t="s">
        <v>42</v>
      </c>
      <c r="E135" s="2" t="s">
        <v>420</v>
      </c>
      <c r="F135" s="64">
        <v>480760</v>
      </c>
      <c r="G135" s="69">
        <v>162000</v>
      </c>
      <c r="H135" s="3" t="s">
        <v>244</v>
      </c>
      <c r="I135" s="3" t="s">
        <v>601</v>
      </c>
      <c r="J135" s="4" t="s">
        <v>421</v>
      </c>
      <c r="K135" s="2" t="s">
        <v>23</v>
      </c>
      <c r="L135" s="2" t="s">
        <v>24</v>
      </c>
      <c r="M135" s="2" t="s">
        <v>422</v>
      </c>
      <c r="N135" s="78">
        <v>39399</v>
      </c>
      <c r="O135" s="5">
        <v>5</v>
      </c>
      <c r="P135" s="4">
        <v>1595</v>
      </c>
      <c r="Q135" s="117">
        <v>75</v>
      </c>
      <c r="R135" s="108" t="s">
        <v>25</v>
      </c>
      <c r="S135" s="128">
        <v>10000</v>
      </c>
      <c r="T135" s="108" t="s">
        <v>25</v>
      </c>
      <c r="U135" s="131" t="s">
        <v>607</v>
      </c>
      <c r="V135" s="108" t="s">
        <v>25</v>
      </c>
      <c r="W135" s="108" t="e">
        <f t="shared" si="2"/>
        <v>#VALUE!</v>
      </c>
      <c r="X135" s="114"/>
    </row>
    <row r="136" spans="1:24" s="6" customFormat="1" ht="12.75">
      <c r="A136" s="142">
        <v>126</v>
      </c>
      <c r="B136" s="4" t="s">
        <v>277</v>
      </c>
      <c r="C136" s="4" t="s">
        <v>296</v>
      </c>
      <c r="D136" s="2" t="s">
        <v>36</v>
      </c>
      <c r="E136" s="2" t="s">
        <v>423</v>
      </c>
      <c r="F136" s="64">
        <v>429440</v>
      </c>
      <c r="G136" s="69">
        <v>112000</v>
      </c>
      <c r="H136" s="3" t="s">
        <v>244</v>
      </c>
      <c r="I136" s="3" t="s">
        <v>601</v>
      </c>
      <c r="J136" s="4" t="s">
        <v>424</v>
      </c>
      <c r="K136" s="2" t="s">
        <v>23</v>
      </c>
      <c r="L136" s="2" t="s">
        <v>24</v>
      </c>
      <c r="M136" s="2" t="s">
        <v>425</v>
      </c>
      <c r="N136" s="78">
        <v>37965</v>
      </c>
      <c r="O136" s="5">
        <v>5</v>
      </c>
      <c r="P136" s="4">
        <v>1595</v>
      </c>
      <c r="Q136" s="117">
        <v>75</v>
      </c>
      <c r="R136" s="108" t="s">
        <v>25</v>
      </c>
      <c r="S136" s="128">
        <v>10000</v>
      </c>
      <c r="T136" s="108" t="s">
        <v>25</v>
      </c>
      <c r="U136" s="131" t="s">
        <v>607</v>
      </c>
      <c r="V136" s="108" t="s">
        <v>25</v>
      </c>
      <c r="W136" s="108" t="e">
        <f t="shared" si="2"/>
        <v>#VALUE!</v>
      </c>
      <c r="X136" s="114"/>
    </row>
    <row r="137" spans="1:24" s="6" customFormat="1" ht="12.75">
      <c r="A137" s="81">
        <v>127</v>
      </c>
      <c r="B137" s="4" t="s">
        <v>277</v>
      </c>
      <c r="C137" s="4" t="s">
        <v>296</v>
      </c>
      <c r="D137" s="2"/>
      <c r="E137" s="2" t="s">
        <v>426</v>
      </c>
      <c r="F137" s="64">
        <v>429392</v>
      </c>
      <c r="G137" s="69">
        <v>86000</v>
      </c>
      <c r="H137" s="3" t="s">
        <v>244</v>
      </c>
      <c r="I137" s="3" t="s">
        <v>601</v>
      </c>
      <c r="J137" s="4" t="s">
        <v>427</v>
      </c>
      <c r="K137" s="2" t="s">
        <v>23</v>
      </c>
      <c r="L137" s="2" t="s">
        <v>24</v>
      </c>
      <c r="M137" s="2" t="s">
        <v>428</v>
      </c>
      <c r="N137" s="78">
        <v>37189</v>
      </c>
      <c r="O137" s="5">
        <v>5</v>
      </c>
      <c r="P137" s="4">
        <v>1595</v>
      </c>
      <c r="Q137" s="117">
        <v>75</v>
      </c>
      <c r="R137" s="108" t="s">
        <v>25</v>
      </c>
      <c r="S137" s="128">
        <v>10000</v>
      </c>
      <c r="T137" s="108" t="s">
        <v>25</v>
      </c>
      <c r="U137" s="131" t="s">
        <v>607</v>
      </c>
      <c r="V137" s="108" t="s">
        <v>25</v>
      </c>
      <c r="W137" s="108" t="e">
        <f t="shared" si="2"/>
        <v>#VALUE!</v>
      </c>
      <c r="X137" s="114"/>
    </row>
    <row r="138" spans="1:24" s="6" customFormat="1" ht="12.75">
      <c r="A138" s="81">
        <v>128</v>
      </c>
      <c r="B138" s="4" t="s">
        <v>277</v>
      </c>
      <c r="C138" s="4" t="s">
        <v>296</v>
      </c>
      <c r="D138" s="2" t="s">
        <v>42</v>
      </c>
      <c r="E138" s="2" t="s">
        <v>429</v>
      </c>
      <c r="F138" s="64">
        <v>480760</v>
      </c>
      <c r="G138" s="69">
        <v>162000</v>
      </c>
      <c r="H138" s="3" t="s">
        <v>244</v>
      </c>
      <c r="I138" s="3" t="s">
        <v>601</v>
      </c>
      <c r="J138" s="4" t="s">
        <v>430</v>
      </c>
      <c r="K138" s="2" t="s">
        <v>23</v>
      </c>
      <c r="L138" s="2" t="s">
        <v>24</v>
      </c>
      <c r="M138" s="2" t="s">
        <v>431</v>
      </c>
      <c r="N138" s="78">
        <v>39399</v>
      </c>
      <c r="O138" s="5">
        <v>5</v>
      </c>
      <c r="P138" s="4">
        <v>1595</v>
      </c>
      <c r="Q138" s="117">
        <v>75</v>
      </c>
      <c r="R138" s="108" t="s">
        <v>25</v>
      </c>
      <c r="S138" s="128">
        <v>10000</v>
      </c>
      <c r="T138" s="108" t="s">
        <v>25</v>
      </c>
      <c r="U138" s="131" t="s">
        <v>607</v>
      </c>
      <c r="V138" s="108" t="s">
        <v>25</v>
      </c>
      <c r="W138" s="108" t="e">
        <f t="shared" si="2"/>
        <v>#VALUE!</v>
      </c>
      <c r="X138" s="114"/>
    </row>
    <row r="139" spans="1:24" s="143" customFormat="1" ht="13.5" thickBot="1">
      <c r="A139" s="142">
        <v>129</v>
      </c>
      <c r="B139" s="4" t="s">
        <v>277</v>
      </c>
      <c r="C139" s="4" t="s">
        <v>69</v>
      </c>
      <c r="D139" s="2" t="s">
        <v>42</v>
      </c>
      <c r="E139" s="2" t="s">
        <v>432</v>
      </c>
      <c r="F139" s="64">
        <v>526884</v>
      </c>
      <c r="G139" s="69">
        <v>137000</v>
      </c>
      <c r="H139" s="3" t="s">
        <v>244</v>
      </c>
      <c r="I139" s="3" t="s">
        <v>601</v>
      </c>
      <c r="J139" s="4" t="s">
        <v>433</v>
      </c>
      <c r="K139" s="2" t="s">
        <v>23</v>
      </c>
      <c r="L139" s="2" t="s">
        <v>24</v>
      </c>
      <c r="M139" s="2" t="s">
        <v>434</v>
      </c>
      <c r="N139" s="78">
        <v>39205</v>
      </c>
      <c r="O139" s="5">
        <v>5</v>
      </c>
      <c r="P139" s="4">
        <v>1598</v>
      </c>
      <c r="Q139" s="117">
        <v>85</v>
      </c>
      <c r="R139" s="108" t="s">
        <v>25</v>
      </c>
      <c r="S139" s="128">
        <v>10000</v>
      </c>
      <c r="T139" s="108" t="s">
        <v>25</v>
      </c>
      <c r="U139" s="131" t="s">
        <v>607</v>
      </c>
      <c r="V139" s="108" t="s">
        <v>25</v>
      </c>
      <c r="W139" s="108" t="e">
        <f t="shared" si="2"/>
        <v>#VALUE!</v>
      </c>
      <c r="X139" s="116"/>
    </row>
    <row r="140" spans="1:24" s="6" customFormat="1" ht="12.75">
      <c r="A140" s="81">
        <v>130</v>
      </c>
      <c r="B140" s="4" t="s">
        <v>277</v>
      </c>
      <c r="C140" s="4" t="s">
        <v>296</v>
      </c>
      <c r="D140" s="2" t="s">
        <v>42</v>
      </c>
      <c r="E140" s="2" t="s">
        <v>435</v>
      </c>
      <c r="F140" s="64">
        <v>492833</v>
      </c>
      <c r="G140" s="69">
        <v>162000</v>
      </c>
      <c r="H140" s="3" t="s">
        <v>244</v>
      </c>
      <c r="I140" s="3" t="s">
        <v>601</v>
      </c>
      <c r="J140" s="4" t="s">
        <v>436</v>
      </c>
      <c r="K140" s="2" t="s">
        <v>23</v>
      </c>
      <c r="L140" s="2" t="s">
        <v>24</v>
      </c>
      <c r="M140" s="2" t="s">
        <v>437</v>
      </c>
      <c r="N140" s="78">
        <v>39204</v>
      </c>
      <c r="O140" s="5">
        <v>5</v>
      </c>
      <c r="P140" s="4">
        <v>1595</v>
      </c>
      <c r="Q140" s="117">
        <v>75</v>
      </c>
      <c r="R140" s="108" t="s">
        <v>25</v>
      </c>
      <c r="S140" s="128">
        <v>10000</v>
      </c>
      <c r="T140" s="108" t="s">
        <v>25</v>
      </c>
      <c r="U140" s="131" t="s">
        <v>607</v>
      </c>
      <c r="V140" s="108" t="s">
        <v>25</v>
      </c>
      <c r="W140" s="108" t="e">
        <f t="shared" si="2"/>
        <v>#VALUE!</v>
      </c>
      <c r="X140" s="113"/>
    </row>
    <row r="141" spans="1:24" s="6" customFormat="1" ht="12.75">
      <c r="A141" s="81">
        <v>131</v>
      </c>
      <c r="B141" s="4" t="s">
        <v>22</v>
      </c>
      <c r="C141" s="4" t="s">
        <v>69</v>
      </c>
      <c r="D141" s="2" t="s">
        <v>42</v>
      </c>
      <c r="E141" s="2" t="s">
        <v>438</v>
      </c>
      <c r="F141" s="64">
        <v>523900</v>
      </c>
      <c r="G141" s="69">
        <v>297000</v>
      </c>
      <c r="H141" s="3" t="s">
        <v>244</v>
      </c>
      <c r="I141" s="3" t="s">
        <v>601</v>
      </c>
      <c r="J141" s="4" t="s">
        <v>439</v>
      </c>
      <c r="K141" s="2" t="s">
        <v>23</v>
      </c>
      <c r="L141" s="2" t="s">
        <v>24</v>
      </c>
      <c r="M141" s="2" t="s">
        <v>440</v>
      </c>
      <c r="N141" s="78">
        <v>40094</v>
      </c>
      <c r="O141" s="5">
        <v>5</v>
      </c>
      <c r="P141" s="4">
        <v>1798</v>
      </c>
      <c r="Q141" s="117">
        <v>118</v>
      </c>
      <c r="R141" s="108" t="s">
        <v>25</v>
      </c>
      <c r="S141" s="128">
        <v>10000</v>
      </c>
      <c r="T141" s="108" t="s">
        <v>25</v>
      </c>
      <c r="U141" s="131" t="s">
        <v>607</v>
      </c>
      <c r="V141" s="108" t="s">
        <v>25</v>
      </c>
      <c r="W141" s="108" t="e">
        <f t="shared" si="2"/>
        <v>#VALUE!</v>
      </c>
      <c r="X141" s="114"/>
    </row>
    <row r="142" spans="1:24" s="6" customFormat="1" ht="12.75">
      <c r="A142" s="142">
        <v>132</v>
      </c>
      <c r="B142" s="4" t="s">
        <v>277</v>
      </c>
      <c r="C142" s="4" t="s">
        <v>155</v>
      </c>
      <c r="D142" s="2" t="s">
        <v>162</v>
      </c>
      <c r="E142" s="2" t="s">
        <v>441</v>
      </c>
      <c r="F142" s="64">
        <v>370520</v>
      </c>
      <c r="G142" s="69">
        <v>157000</v>
      </c>
      <c r="H142" s="3" t="s">
        <v>244</v>
      </c>
      <c r="I142" s="3" t="s">
        <v>601</v>
      </c>
      <c r="J142" s="4" t="s">
        <v>442</v>
      </c>
      <c r="K142" s="2" t="s">
        <v>23</v>
      </c>
      <c r="L142" s="2" t="s">
        <v>24</v>
      </c>
      <c r="M142" s="2" t="s">
        <v>443</v>
      </c>
      <c r="N142" s="78">
        <v>40094</v>
      </c>
      <c r="O142" s="5">
        <v>5</v>
      </c>
      <c r="P142" s="4">
        <v>1598</v>
      </c>
      <c r="Q142" s="117">
        <v>77</v>
      </c>
      <c r="R142" s="108" t="s">
        <v>25</v>
      </c>
      <c r="S142" s="128">
        <v>10000</v>
      </c>
      <c r="T142" s="108" t="s">
        <v>25</v>
      </c>
      <c r="U142" s="131" t="s">
        <v>607</v>
      </c>
      <c r="V142" s="108" t="s">
        <v>25</v>
      </c>
      <c r="W142" s="108" t="e">
        <f t="shared" si="2"/>
        <v>#VALUE!</v>
      </c>
      <c r="X142" s="114"/>
    </row>
    <row r="143" spans="1:24" s="6" customFormat="1" ht="12.75">
      <c r="A143" s="81">
        <v>133</v>
      </c>
      <c r="B143" s="4" t="s">
        <v>277</v>
      </c>
      <c r="C143" s="4" t="s">
        <v>296</v>
      </c>
      <c r="D143" s="2" t="s">
        <v>42</v>
      </c>
      <c r="E143" s="2" t="s">
        <v>465</v>
      </c>
      <c r="F143" s="64">
        <v>512600</v>
      </c>
      <c r="G143" s="69">
        <v>137000</v>
      </c>
      <c r="H143" s="3" t="s">
        <v>244</v>
      </c>
      <c r="I143" s="3" t="s">
        <v>601</v>
      </c>
      <c r="J143" s="4" t="s">
        <v>478</v>
      </c>
      <c r="K143" s="2" t="s">
        <v>23</v>
      </c>
      <c r="L143" s="2" t="s">
        <v>24</v>
      </c>
      <c r="M143" s="2" t="s">
        <v>479</v>
      </c>
      <c r="N143" s="78">
        <v>38672</v>
      </c>
      <c r="O143" s="5">
        <v>5</v>
      </c>
      <c r="P143" s="4">
        <v>1595</v>
      </c>
      <c r="Q143" s="117">
        <v>75</v>
      </c>
      <c r="R143" s="108" t="s">
        <v>25</v>
      </c>
      <c r="S143" s="128">
        <v>10000</v>
      </c>
      <c r="T143" s="108" t="s">
        <v>25</v>
      </c>
      <c r="U143" s="131" t="s">
        <v>607</v>
      </c>
      <c r="V143" s="108" t="s">
        <v>25</v>
      </c>
      <c r="W143" s="108" t="e">
        <f t="shared" si="2"/>
        <v>#VALUE!</v>
      </c>
      <c r="X143" s="114"/>
    </row>
    <row r="144" spans="1:24" s="6" customFormat="1" ht="12.75">
      <c r="A144" s="81">
        <v>134</v>
      </c>
      <c r="B144" s="4" t="s">
        <v>277</v>
      </c>
      <c r="C144" s="4" t="s">
        <v>296</v>
      </c>
      <c r="D144" s="2" t="s">
        <v>42</v>
      </c>
      <c r="E144" s="2" t="s">
        <v>444</v>
      </c>
      <c r="F144" s="64">
        <v>492833</v>
      </c>
      <c r="G144" s="69">
        <v>162000</v>
      </c>
      <c r="H144" s="3" t="s">
        <v>363</v>
      </c>
      <c r="I144" s="3" t="s">
        <v>601</v>
      </c>
      <c r="J144" s="4" t="s">
        <v>445</v>
      </c>
      <c r="K144" s="2" t="s">
        <v>23</v>
      </c>
      <c r="L144" s="2" t="s">
        <v>24</v>
      </c>
      <c r="M144" s="2" t="s">
        <v>446</v>
      </c>
      <c r="N144" s="78">
        <v>39204</v>
      </c>
      <c r="O144" s="5">
        <v>5</v>
      </c>
      <c r="P144" s="4">
        <v>1595</v>
      </c>
      <c r="Q144" s="117">
        <v>75</v>
      </c>
      <c r="R144" s="108" t="s">
        <v>25</v>
      </c>
      <c r="S144" s="128">
        <v>10000</v>
      </c>
      <c r="T144" s="108" t="s">
        <v>25</v>
      </c>
      <c r="U144" s="131" t="s">
        <v>607</v>
      </c>
      <c r="V144" s="108" t="s">
        <v>25</v>
      </c>
      <c r="W144" s="108" t="e">
        <f t="shared" si="2"/>
        <v>#VALUE!</v>
      </c>
      <c r="X144" s="114"/>
    </row>
    <row r="145" spans="1:24" s="6" customFormat="1" ht="12.75">
      <c r="A145" s="142">
        <v>135</v>
      </c>
      <c r="B145" s="4" t="s">
        <v>277</v>
      </c>
      <c r="C145" s="4" t="s">
        <v>296</v>
      </c>
      <c r="D145" s="2" t="s">
        <v>42</v>
      </c>
      <c r="E145" s="2" t="s">
        <v>447</v>
      </c>
      <c r="F145" s="64">
        <v>492833</v>
      </c>
      <c r="G145" s="69">
        <v>162000</v>
      </c>
      <c r="H145" s="3" t="s">
        <v>244</v>
      </c>
      <c r="I145" s="3" t="s">
        <v>601</v>
      </c>
      <c r="J145" s="4" t="s">
        <v>448</v>
      </c>
      <c r="K145" s="2" t="s">
        <v>23</v>
      </c>
      <c r="L145" s="2" t="s">
        <v>24</v>
      </c>
      <c r="M145" s="2" t="s">
        <v>449</v>
      </c>
      <c r="N145" s="78">
        <v>39204</v>
      </c>
      <c r="O145" s="5">
        <v>5</v>
      </c>
      <c r="P145" s="4">
        <v>1595</v>
      </c>
      <c r="Q145" s="117">
        <v>75</v>
      </c>
      <c r="R145" s="108" t="s">
        <v>25</v>
      </c>
      <c r="S145" s="128">
        <v>10000</v>
      </c>
      <c r="T145" s="108" t="s">
        <v>25</v>
      </c>
      <c r="U145" s="131" t="s">
        <v>607</v>
      </c>
      <c r="V145" s="108" t="s">
        <v>25</v>
      </c>
      <c r="W145" s="108" t="e">
        <f t="shared" si="2"/>
        <v>#VALUE!</v>
      </c>
      <c r="X145" s="114"/>
    </row>
    <row r="146" spans="1:24" s="6" customFormat="1" ht="12.75">
      <c r="A146" s="81">
        <v>136</v>
      </c>
      <c r="B146" s="4" t="s">
        <v>277</v>
      </c>
      <c r="C146" s="4" t="s">
        <v>155</v>
      </c>
      <c r="D146" s="2" t="s">
        <v>30</v>
      </c>
      <c r="E146" s="2" t="s">
        <v>450</v>
      </c>
      <c r="F146" s="64">
        <v>348670</v>
      </c>
      <c r="G146" s="69">
        <v>122000</v>
      </c>
      <c r="H146" s="3" t="s">
        <v>244</v>
      </c>
      <c r="I146" s="3" t="s">
        <v>601</v>
      </c>
      <c r="J146" s="4" t="s">
        <v>451</v>
      </c>
      <c r="K146" s="2" t="s">
        <v>23</v>
      </c>
      <c r="L146" s="2" t="s">
        <v>24</v>
      </c>
      <c r="M146" s="2" t="s">
        <v>452</v>
      </c>
      <c r="N146" s="78">
        <v>39399</v>
      </c>
      <c r="O146" s="5">
        <v>5</v>
      </c>
      <c r="P146" s="4">
        <v>1390</v>
      </c>
      <c r="Q146" s="117">
        <v>59</v>
      </c>
      <c r="R146" s="108" t="s">
        <v>25</v>
      </c>
      <c r="S146" s="128">
        <v>10000</v>
      </c>
      <c r="T146" s="108" t="s">
        <v>25</v>
      </c>
      <c r="U146" s="131" t="s">
        <v>607</v>
      </c>
      <c r="V146" s="108" t="s">
        <v>25</v>
      </c>
      <c r="W146" s="108" t="e">
        <f t="shared" si="2"/>
        <v>#VALUE!</v>
      </c>
      <c r="X146" s="114"/>
    </row>
    <row r="147" spans="1:24" s="6" customFormat="1" ht="12.75">
      <c r="A147" s="81">
        <v>137</v>
      </c>
      <c r="B147" s="4" t="s">
        <v>277</v>
      </c>
      <c r="C147" s="4" t="s">
        <v>296</v>
      </c>
      <c r="D147" s="2" t="s">
        <v>42</v>
      </c>
      <c r="E147" s="2" t="s">
        <v>455</v>
      </c>
      <c r="F147" s="64">
        <v>480760</v>
      </c>
      <c r="G147" s="69">
        <v>162000</v>
      </c>
      <c r="H147" s="3" t="s">
        <v>244</v>
      </c>
      <c r="I147" s="3" t="s">
        <v>601</v>
      </c>
      <c r="J147" s="4" t="s">
        <v>456</v>
      </c>
      <c r="K147" s="2" t="s">
        <v>23</v>
      </c>
      <c r="L147" s="2" t="s">
        <v>24</v>
      </c>
      <c r="M147" s="2" t="s">
        <v>457</v>
      </c>
      <c r="N147" s="78">
        <v>39399</v>
      </c>
      <c r="O147" s="5">
        <v>5</v>
      </c>
      <c r="P147" s="4">
        <v>1595</v>
      </c>
      <c r="Q147" s="117">
        <v>75</v>
      </c>
      <c r="R147" s="108" t="s">
        <v>25</v>
      </c>
      <c r="S147" s="128">
        <v>10000</v>
      </c>
      <c r="T147" s="108" t="s">
        <v>25</v>
      </c>
      <c r="U147" s="131" t="s">
        <v>607</v>
      </c>
      <c r="V147" s="108" t="s">
        <v>25</v>
      </c>
      <c r="W147" s="108" t="e">
        <f t="shared" si="2"/>
        <v>#VALUE!</v>
      </c>
      <c r="X147" s="114"/>
    </row>
    <row r="148" spans="1:24" s="6" customFormat="1" ht="12.75">
      <c r="A148" s="142">
        <v>138</v>
      </c>
      <c r="B148" s="4" t="s">
        <v>277</v>
      </c>
      <c r="C148" s="4" t="s">
        <v>296</v>
      </c>
      <c r="D148" s="2" t="s">
        <v>36</v>
      </c>
      <c r="E148" s="2" t="s">
        <v>458</v>
      </c>
      <c r="F148" s="64">
        <v>429440</v>
      </c>
      <c r="G148" s="69">
        <v>112000</v>
      </c>
      <c r="H148" s="3" t="s">
        <v>244</v>
      </c>
      <c r="I148" s="3" t="s">
        <v>601</v>
      </c>
      <c r="J148" s="4" t="s">
        <v>532</v>
      </c>
      <c r="K148" s="2" t="s">
        <v>23</v>
      </c>
      <c r="L148" s="2" t="s">
        <v>24</v>
      </c>
      <c r="M148" s="2" t="s">
        <v>533</v>
      </c>
      <c r="N148" s="78">
        <v>37965</v>
      </c>
      <c r="O148" s="5">
        <v>5</v>
      </c>
      <c r="P148" s="4">
        <v>1595</v>
      </c>
      <c r="Q148" s="117">
        <v>75</v>
      </c>
      <c r="R148" s="108" t="s">
        <v>25</v>
      </c>
      <c r="S148" s="128">
        <v>10000</v>
      </c>
      <c r="T148" s="108" t="s">
        <v>25</v>
      </c>
      <c r="U148" s="131" t="s">
        <v>607</v>
      </c>
      <c r="V148" s="108" t="s">
        <v>25</v>
      </c>
      <c r="W148" s="108" t="e">
        <f t="shared" si="2"/>
        <v>#VALUE!</v>
      </c>
      <c r="X148" s="114"/>
    </row>
    <row r="149" spans="1:24" s="6" customFormat="1" ht="12.75">
      <c r="A149" s="81">
        <v>139</v>
      </c>
      <c r="B149" s="4" t="s">
        <v>277</v>
      </c>
      <c r="C149" s="4" t="s">
        <v>155</v>
      </c>
      <c r="D149" s="2" t="s">
        <v>30</v>
      </c>
      <c r="E149" s="2" t="s">
        <v>459</v>
      </c>
      <c r="F149" s="64">
        <v>342734</v>
      </c>
      <c r="G149" s="69">
        <v>122000</v>
      </c>
      <c r="H149" s="3" t="s">
        <v>244</v>
      </c>
      <c r="I149" s="3" t="s">
        <v>601</v>
      </c>
      <c r="J149" s="4" t="s">
        <v>460</v>
      </c>
      <c r="K149" s="2" t="s">
        <v>23</v>
      </c>
      <c r="L149" s="2" t="s">
        <v>24</v>
      </c>
      <c r="M149" s="2" t="s">
        <v>461</v>
      </c>
      <c r="N149" s="78">
        <v>39205</v>
      </c>
      <c r="O149" s="5">
        <v>5</v>
      </c>
      <c r="P149" s="4">
        <v>1390</v>
      </c>
      <c r="Q149" s="117">
        <v>59</v>
      </c>
      <c r="R149" s="108" t="s">
        <v>25</v>
      </c>
      <c r="S149" s="128">
        <v>10000</v>
      </c>
      <c r="T149" s="108" t="s">
        <v>25</v>
      </c>
      <c r="U149" s="131" t="s">
        <v>607</v>
      </c>
      <c r="V149" s="108" t="s">
        <v>25</v>
      </c>
      <c r="W149" s="108" t="e">
        <f t="shared" si="2"/>
        <v>#VALUE!</v>
      </c>
      <c r="X149" s="114"/>
    </row>
    <row r="150" spans="1:24" s="6" customFormat="1" ht="12.75">
      <c r="A150" s="81">
        <v>140</v>
      </c>
      <c r="B150" s="4" t="s">
        <v>277</v>
      </c>
      <c r="C150" s="4" t="s">
        <v>296</v>
      </c>
      <c r="D150" s="2" t="s">
        <v>42</v>
      </c>
      <c r="E150" s="2" t="s">
        <v>462</v>
      </c>
      <c r="F150" s="64">
        <v>512600</v>
      </c>
      <c r="G150" s="69">
        <v>137000</v>
      </c>
      <c r="H150" s="3" t="s">
        <v>244</v>
      </c>
      <c r="I150" s="3" t="s">
        <v>601</v>
      </c>
      <c r="J150" s="4" t="s">
        <v>463</v>
      </c>
      <c r="K150" s="2" t="s">
        <v>23</v>
      </c>
      <c r="L150" s="2" t="s">
        <v>24</v>
      </c>
      <c r="M150" s="2" t="s">
        <v>464</v>
      </c>
      <c r="N150" s="78">
        <v>38672</v>
      </c>
      <c r="O150" s="5">
        <v>5</v>
      </c>
      <c r="P150" s="4">
        <v>1595</v>
      </c>
      <c r="Q150" s="117">
        <v>75</v>
      </c>
      <c r="R150" s="108" t="s">
        <v>25</v>
      </c>
      <c r="S150" s="128">
        <v>10000</v>
      </c>
      <c r="T150" s="108" t="s">
        <v>25</v>
      </c>
      <c r="U150" s="131" t="s">
        <v>607</v>
      </c>
      <c r="V150" s="108" t="s">
        <v>25</v>
      </c>
      <c r="W150" s="108" t="e">
        <f t="shared" si="2"/>
        <v>#VALUE!</v>
      </c>
      <c r="X150" s="114"/>
    </row>
    <row r="151" spans="1:24" s="6" customFormat="1" ht="12.75">
      <c r="A151" s="142">
        <v>141</v>
      </c>
      <c r="B151" s="4" t="s">
        <v>277</v>
      </c>
      <c r="C151" s="4" t="s">
        <v>296</v>
      </c>
      <c r="D151" s="2" t="s">
        <v>36</v>
      </c>
      <c r="E151" s="2" t="s">
        <v>466</v>
      </c>
      <c r="F151" s="64">
        <v>429440</v>
      </c>
      <c r="G151" s="69">
        <v>112000</v>
      </c>
      <c r="H151" s="3" t="s">
        <v>244</v>
      </c>
      <c r="I151" s="3" t="s">
        <v>601</v>
      </c>
      <c r="J151" s="4" t="s">
        <v>467</v>
      </c>
      <c r="K151" s="2" t="s">
        <v>23</v>
      </c>
      <c r="L151" s="2" t="s">
        <v>24</v>
      </c>
      <c r="M151" s="2" t="s">
        <v>468</v>
      </c>
      <c r="N151" s="78">
        <v>37965</v>
      </c>
      <c r="O151" s="5">
        <v>5</v>
      </c>
      <c r="P151" s="4">
        <v>1595</v>
      </c>
      <c r="Q151" s="117">
        <v>75</v>
      </c>
      <c r="R151" s="108" t="s">
        <v>25</v>
      </c>
      <c r="S151" s="128">
        <v>10000</v>
      </c>
      <c r="T151" s="108" t="s">
        <v>25</v>
      </c>
      <c r="U151" s="131" t="s">
        <v>607</v>
      </c>
      <c r="V151" s="108" t="s">
        <v>25</v>
      </c>
      <c r="W151" s="108" t="e">
        <f t="shared" si="2"/>
        <v>#VALUE!</v>
      </c>
      <c r="X151" s="114"/>
    </row>
    <row r="152" spans="1:24" s="6" customFormat="1" ht="12.75">
      <c r="A152" s="81">
        <v>142</v>
      </c>
      <c r="B152" s="4" t="s">
        <v>277</v>
      </c>
      <c r="C152" s="4" t="s">
        <v>296</v>
      </c>
      <c r="D152" s="2" t="s">
        <v>42</v>
      </c>
      <c r="E152" s="2" t="s">
        <v>469</v>
      </c>
      <c r="F152" s="64">
        <v>512600</v>
      </c>
      <c r="G152" s="69">
        <v>137000</v>
      </c>
      <c r="H152" s="3" t="s">
        <v>244</v>
      </c>
      <c r="I152" s="3" t="s">
        <v>601</v>
      </c>
      <c r="J152" s="4" t="s">
        <v>470</v>
      </c>
      <c r="K152" s="2" t="s">
        <v>23</v>
      </c>
      <c r="L152" s="2" t="s">
        <v>24</v>
      </c>
      <c r="M152" s="2" t="s">
        <v>471</v>
      </c>
      <c r="N152" s="78">
        <v>38672</v>
      </c>
      <c r="O152" s="5">
        <v>5</v>
      </c>
      <c r="P152" s="4">
        <v>1595</v>
      </c>
      <c r="Q152" s="117">
        <v>75</v>
      </c>
      <c r="R152" s="108" t="s">
        <v>25</v>
      </c>
      <c r="S152" s="128">
        <v>10000</v>
      </c>
      <c r="T152" s="108" t="s">
        <v>25</v>
      </c>
      <c r="U152" s="131" t="s">
        <v>607</v>
      </c>
      <c r="V152" s="108" t="s">
        <v>25</v>
      </c>
      <c r="W152" s="108" t="e">
        <f t="shared" si="2"/>
        <v>#VALUE!</v>
      </c>
      <c r="X152" s="114"/>
    </row>
    <row r="153" spans="1:24" s="6" customFormat="1" ht="12.75">
      <c r="A153" s="81">
        <v>143</v>
      </c>
      <c r="B153" s="4" t="s">
        <v>277</v>
      </c>
      <c r="C153" s="4" t="s">
        <v>296</v>
      </c>
      <c r="D153" s="2" t="s">
        <v>36</v>
      </c>
      <c r="E153" s="2" t="s">
        <v>472</v>
      </c>
      <c r="F153" s="64">
        <v>429440</v>
      </c>
      <c r="G153" s="69">
        <v>112000</v>
      </c>
      <c r="H153" s="3" t="s">
        <v>244</v>
      </c>
      <c r="I153" s="3" t="s">
        <v>601</v>
      </c>
      <c r="J153" s="4" t="s">
        <v>473</v>
      </c>
      <c r="K153" s="2" t="s">
        <v>23</v>
      </c>
      <c r="L153" s="2" t="s">
        <v>24</v>
      </c>
      <c r="M153" s="2" t="s">
        <v>474</v>
      </c>
      <c r="N153" s="78">
        <v>37965</v>
      </c>
      <c r="O153" s="5">
        <v>5</v>
      </c>
      <c r="P153" s="4">
        <v>1595</v>
      </c>
      <c r="Q153" s="117">
        <v>75</v>
      </c>
      <c r="R153" s="108" t="s">
        <v>25</v>
      </c>
      <c r="S153" s="128">
        <v>10000</v>
      </c>
      <c r="T153" s="108" t="s">
        <v>25</v>
      </c>
      <c r="U153" s="131" t="s">
        <v>607</v>
      </c>
      <c r="V153" s="108" t="s">
        <v>25</v>
      </c>
      <c r="W153" s="108" t="e">
        <f t="shared" si="2"/>
        <v>#VALUE!</v>
      </c>
      <c r="X153" s="114"/>
    </row>
    <row r="154" spans="1:24" s="6" customFormat="1" ht="12.75">
      <c r="A154" s="142">
        <v>144</v>
      </c>
      <c r="B154" s="4" t="s">
        <v>277</v>
      </c>
      <c r="C154" s="4" t="s">
        <v>296</v>
      </c>
      <c r="D154" s="2" t="s">
        <v>42</v>
      </c>
      <c r="E154" s="2" t="s">
        <v>475</v>
      </c>
      <c r="F154" s="64">
        <v>512600</v>
      </c>
      <c r="G154" s="69">
        <v>137000</v>
      </c>
      <c r="H154" s="3" t="s">
        <v>244</v>
      </c>
      <c r="I154" s="3" t="s">
        <v>601</v>
      </c>
      <c r="J154" s="4" t="s">
        <v>476</v>
      </c>
      <c r="K154" s="2" t="s">
        <v>23</v>
      </c>
      <c r="L154" s="2" t="s">
        <v>24</v>
      </c>
      <c r="M154" s="2" t="s">
        <v>477</v>
      </c>
      <c r="N154" s="78">
        <v>38672</v>
      </c>
      <c r="O154" s="5">
        <v>5</v>
      </c>
      <c r="P154" s="4">
        <v>1595</v>
      </c>
      <c r="Q154" s="117">
        <v>75</v>
      </c>
      <c r="R154" s="108" t="s">
        <v>25</v>
      </c>
      <c r="S154" s="128">
        <v>10000</v>
      </c>
      <c r="T154" s="108" t="s">
        <v>25</v>
      </c>
      <c r="U154" s="131" t="s">
        <v>607</v>
      </c>
      <c r="V154" s="108" t="s">
        <v>25</v>
      </c>
      <c r="W154" s="108" t="e">
        <f t="shared" si="2"/>
        <v>#VALUE!</v>
      </c>
      <c r="X154" s="114"/>
    </row>
    <row r="155" spans="1:24" s="6" customFormat="1" ht="12.75">
      <c r="A155" s="81">
        <v>145</v>
      </c>
      <c r="B155" s="4" t="s">
        <v>277</v>
      </c>
      <c r="C155" s="4" t="s">
        <v>296</v>
      </c>
      <c r="D155" s="2" t="s">
        <v>42</v>
      </c>
      <c r="E155" s="2" t="s">
        <v>480</v>
      </c>
      <c r="F155" s="64">
        <v>492833</v>
      </c>
      <c r="G155" s="69">
        <v>162000</v>
      </c>
      <c r="H155" s="3" t="s">
        <v>244</v>
      </c>
      <c r="I155" s="3" t="s">
        <v>601</v>
      </c>
      <c r="J155" s="4" t="s">
        <v>481</v>
      </c>
      <c r="K155" s="2" t="s">
        <v>23</v>
      </c>
      <c r="L155" s="2" t="s">
        <v>24</v>
      </c>
      <c r="M155" s="2" t="s">
        <v>482</v>
      </c>
      <c r="N155" s="78">
        <v>39205</v>
      </c>
      <c r="O155" s="5">
        <v>5</v>
      </c>
      <c r="P155" s="4">
        <v>1595</v>
      </c>
      <c r="Q155" s="117">
        <v>75</v>
      </c>
      <c r="R155" s="108" t="s">
        <v>25</v>
      </c>
      <c r="S155" s="128">
        <v>10000</v>
      </c>
      <c r="T155" s="108" t="s">
        <v>25</v>
      </c>
      <c r="U155" s="131" t="s">
        <v>607</v>
      </c>
      <c r="V155" s="108" t="s">
        <v>25</v>
      </c>
      <c r="W155" s="108" t="e">
        <f t="shared" si="2"/>
        <v>#VALUE!</v>
      </c>
      <c r="X155" s="114"/>
    </row>
    <row r="156" spans="1:24" s="6" customFormat="1" ht="12.75">
      <c r="A156" s="81">
        <v>146</v>
      </c>
      <c r="B156" s="4" t="s">
        <v>277</v>
      </c>
      <c r="C156" s="4" t="s">
        <v>155</v>
      </c>
      <c r="D156" s="2" t="s">
        <v>30</v>
      </c>
      <c r="E156" s="2" t="s">
        <v>483</v>
      </c>
      <c r="F156" s="64">
        <v>348734</v>
      </c>
      <c r="G156" s="69">
        <v>122000</v>
      </c>
      <c r="H156" s="3" t="s">
        <v>244</v>
      </c>
      <c r="I156" s="3" t="s">
        <v>601</v>
      </c>
      <c r="J156" s="4" t="s">
        <v>484</v>
      </c>
      <c r="K156" s="2" t="s">
        <v>23</v>
      </c>
      <c r="L156" s="2" t="s">
        <v>24</v>
      </c>
      <c r="M156" s="2" t="s">
        <v>485</v>
      </c>
      <c r="N156" s="78">
        <v>39205</v>
      </c>
      <c r="O156" s="5">
        <v>5</v>
      </c>
      <c r="P156" s="4">
        <v>1390</v>
      </c>
      <c r="Q156" s="117">
        <v>59</v>
      </c>
      <c r="R156" s="108" t="s">
        <v>25</v>
      </c>
      <c r="S156" s="128">
        <v>10000</v>
      </c>
      <c r="T156" s="108" t="s">
        <v>25</v>
      </c>
      <c r="U156" s="131" t="s">
        <v>607</v>
      </c>
      <c r="V156" s="108" t="s">
        <v>25</v>
      </c>
      <c r="W156" s="108" t="e">
        <f t="shared" si="2"/>
        <v>#VALUE!</v>
      </c>
      <c r="X156" s="114"/>
    </row>
    <row r="157" spans="1:24" s="6" customFormat="1" ht="12.75">
      <c r="A157" s="142">
        <v>147</v>
      </c>
      <c r="B157" s="4" t="s">
        <v>277</v>
      </c>
      <c r="C157" s="4" t="s">
        <v>296</v>
      </c>
      <c r="D157" s="2" t="s">
        <v>36</v>
      </c>
      <c r="E157" s="2" t="s">
        <v>488</v>
      </c>
      <c r="F157" s="64">
        <v>527252</v>
      </c>
      <c r="G157" s="69">
        <v>112000</v>
      </c>
      <c r="H157" s="3" t="s">
        <v>487</v>
      </c>
      <c r="I157" s="3" t="s">
        <v>601</v>
      </c>
      <c r="J157" s="4" t="s">
        <v>489</v>
      </c>
      <c r="K157" s="2" t="s">
        <v>23</v>
      </c>
      <c r="L157" s="2" t="s">
        <v>24</v>
      </c>
      <c r="M157" s="2" t="s">
        <v>490</v>
      </c>
      <c r="N157" s="78">
        <v>37965</v>
      </c>
      <c r="O157" s="5">
        <v>5</v>
      </c>
      <c r="P157" s="4">
        <v>1595</v>
      </c>
      <c r="Q157" s="117">
        <v>75</v>
      </c>
      <c r="R157" s="108" t="s">
        <v>25</v>
      </c>
      <c r="S157" s="128">
        <v>10000</v>
      </c>
      <c r="T157" s="108" t="s">
        <v>25</v>
      </c>
      <c r="U157" s="131" t="s">
        <v>607</v>
      </c>
      <c r="V157" s="108" t="s">
        <v>25</v>
      </c>
      <c r="W157" s="108" t="e">
        <f t="shared" si="2"/>
        <v>#VALUE!</v>
      </c>
      <c r="X157" s="114"/>
    </row>
    <row r="158" spans="1:24" s="6" customFormat="1" ht="12.75">
      <c r="A158" s="81">
        <v>148</v>
      </c>
      <c r="B158" s="4" t="s">
        <v>277</v>
      </c>
      <c r="C158" s="4" t="s">
        <v>296</v>
      </c>
      <c r="D158" s="2" t="s">
        <v>42</v>
      </c>
      <c r="E158" s="2" t="s">
        <v>491</v>
      </c>
      <c r="F158" s="64">
        <v>512600</v>
      </c>
      <c r="G158" s="69">
        <v>137000</v>
      </c>
      <c r="H158" s="3" t="s">
        <v>244</v>
      </c>
      <c r="I158" s="3" t="s">
        <v>601</v>
      </c>
      <c r="J158" s="4" t="s">
        <v>492</v>
      </c>
      <c r="K158" s="2" t="s">
        <v>23</v>
      </c>
      <c r="L158" s="2" t="s">
        <v>24</v>
      </c>
      <c r="M158" s="2" t="s">
        <v>493</v>
      </c>
      <c r="N158" s="78">
        <v>38672</v>
      </c>
      <c r="O158" s="5">
        <v>5</v>
      </c>
      <c r="P158" s="4">
        <v>1595</v>
      </c>
      <c r="Q158" s="117">
        <v>75</v>
      </c>
      <c r="R158" s="108" t="s">
        <v>25</v>
      </c>
      <c r="S158" s="128">
        <v>10000</v>
      </c>
      <c r="T158" s="108" t="s">
        <v>25</v>
      </c>
      <c r="U158" s="131" t="s">
        <v>607</v>
      </c>
      <c r="V158" s="108" t="s">
        <v>25</v>
      </c>
      <c r="W158" s="108" t="e">
        <f t="shared" si="2"/>
        <v>#VALUE!</v>
      </c>
      <c r="X158" s="114"/>
    </row>
    <row r="159" spans="1:24" s="6" customFormat="1" ht="12.75">
      <c r="A159" s="81">
        <v>149</v>
      </c>
      <c r="B159" s="4" t="s">
        <v>277</v>
      </c>
      <c r="C159" s="4" t="s">
        <v>296</v>
      </c>
      <c r="D159" s="2" t="s">
        <v>42</v>
      </c>
      <c r="E159" s="2" t="s">
        <v>494</v>
      </c>
      <c r="F159" s="64">
        <v>512600</v>
      </c>
      <c r="G159" s="69">
        <v>137000</v>
      </c>
      <c r="H159" s="3" t="s">
        <v>244</v>
      </c>
      <c r="I159" s="3" t="s">
        <v>601</v>
      </c>
      <c r="J159" s="4" t="s">
        <v>495</v>
      </c>
      <c r="K159" s="2" t="s">
        <v>23</v>
      </c>
      <c r="L159" s="2" t="s">
        <v>24</v>
      </c>
      <c r="M159" s="2" t="s">
        <v>496</v>
      </c>
      <c r="N159" s="78">
        <v>38672</v>
      </c>
      <c r="O159" s="5">
        <v>5</v>
      </c>
      <c r="P159" s="4">
        <v>1595</v>
      </c>
      <c r="Q159" s="117">
        <v>75</v>
      </c>
      <c r="R159" s="108" t="s">
        <v>25</v>
      </c>
      <c r="S159" s="128">
        <v>10000</v>
      </c>
      <c r="T159" s="108" t="s">
        <v>25</v>
      </c>
      <c r="U159" s="131" t="s">
        <v>607</v>
      </c>
      <c r="V159" s="108" t="s">
        <v>25</v>
      </c>
      <c r="W159" s="108" t="e">
        <f t="shared" si="2"/>
        <v>#VALUE!</v>
      </c>
      <c r="X159" s="114"/>
    </row>
    <row r="160" spans="1:24" s="6" customFormat="1" ht="12.75">
      <c r="A160" s="142">
        <v>150</v>
      </c>
      <c r="B160" s="4" t="s">
        <v>277</v>
      </c>
      <c r="C160" s="4" t="s">
        <v>155</v>
      </c>
      <c r="D160" s="2" t="s">
        <v>30</v>
      </c>
      <c r="E160" s="2" t="s">
        <v>497</v>
      </c>
      <c r="F160" s="64">
        <v>348734</v>
      </c>
      <c r="G160" s="69">
        <v>122000</v>
      </c>
      <c r="H160" s="3" t="s">
        <v>244</v>
      </c>
      <c r="I160" s="3" t="s">
        <v>601</v>
      </c>
      <c r="J160" s="4" t="s">
        <v>498</v>
      </c>
      <c r="K160" s="2" t="s">
        <v>23</v>
      </c>
      <c r="L160" s="2" t="s">
        <v>24</v>
      </c>
      <c r="M160" s="2" t="s">
        <v>499</v>
      </c>
      <c r="N160" s="78">
        <v>39205</v>
      </c>
      <c r="O160" s="5">
        <v>5</v>
      </c>
      <c r="P160" s="4">
        <v>1390</v>
      </c>
      <c r="Q160" s="117">
        <v>59</v>
      </c>
      <c r="R160" s="108" t="s">
        <v>25</v>
      </c>
      <c r="S160" s="128">
        <v>10000</v>
      </c>
      <c r="T160" s="108" t="s">
        <v>25</v>
      </c>
      <c r="U160" s="131" t="s">
        <v>607</v>
      </c>
      <c r="V160" s="108" t="s">
        <v>25</v>
      </c>
      <c r="W160" s="108" t="e">
        <f t="shared" si="2"/>
        <v>#VALUE!</v>
      </c>
      <c r="X160" s="114"/>
    </row>
    <row r="161" spans="1:24" s="6" customFormat="1" ht="12.75">
      <c r="A161" s="81">
        <v>151</v>
      </c>
      <c r="B161" s="4" t="s">
        <v>277</v>
      </c>
      <c r="C161" s="4" t="s">
        <v>296</v>
      </c>
      <c r="D161" s="2" t="s">
        <v>42</v>
      </c>
      <c r="E161" s="2" t="s">
        <v>500</v>
      </c>
      <c r="F161" s="64">
        <v>492833</v>
      </c>
      <c r="G161" s="69">
        <v>162000</v>
      </c>
      <c r="H161" s="3" t="s">
        <v>244</v>
      </c>
      <c r="I161" s="3" t="s">
        <v>601</v>
      </c>
      <c r="J161" s="4" t="s">
        <v>501</v>
      </c>
      <c r="K161" s="2" t="s">
        <v>23</v>
      </c>
      <c r="L161" s="2" t="s">
        <v>24</v>
      </c>
      <c r="M161" s="2" t="s">
        <v>502</v>
      </c>
      <c r="N161" s="78">
        <v>39205</v>
      </c>
      <c r="O161" s="5">
        <v>5</v>
      </c>
      <c r="P161" s="4">
        <v>1595</v>
      </c>
      <c r="Q161" s="117">
        <v>75</v>
      </c>
      <c r="R161" s="108" t="s">
        <v>25</v>
      </c>
      <c r="S161" s="128">
        <v>10000</v>
      </c>
      <c r="T161" s="108" t="s">
        <v>25</v>
      </c>
      <c r="U161" s="131" t="s">
        <v>607</v>
      </c>
      <c r="V161" s="108" t="s">
        <v>25</v>
      </c>
      <c r="W161" s="108" t="e">
        <f t="shared" si="2"/>
        <v>#VALUE!</v>
      </c>
      <c r="X161" s="114"/>
    </row>
    <row r="162" spans="1:24" s="6" customFormat="1" ht="12.75">
      <c r="A162" s="81">
        <v>152</v>
      </c>
      <c r="B162" s="4" t="s">
        <v>277</v>
      </c>
      <c r="C162" s="4" t="s">
        <v>296</v>
      </c>
      <c r="D162" s="2" t="s">
        <v>42</v>
      </c>
      <c r="E162" s="2" t="s">
        <v>503</v>
      </c>
      <c r="F162" s="64">
        <v>512600</v>
      </c>
      <c r="G162" s="69">
        <v>137000</v>
      </c>
      <c r="H162" s="3" t="s">
        <v>244</v>
      </c>
      <c r="I162" s="3" t="s">
        <v>601</v>
      </c>
      <c r="J162" s="4" t="s">
        <v>504</v>
      </c>
      <c r="K162" s="2" t="s">
        <v>23</v>
      </c>
      <c r="L162" s="2" t="s">
        <v>24</v>
      </c>
      <c r="M162" s="2" t="s">
        <v>505</v>
      </c>
      <c r="N162" s="78">
        <v>38672</v>
      </c>
      <c r="O162" s="5">
        <v>5</v>
      </c>
      <c r="P162" s="4">
        <v>1595</v>
      </c>
      <c r="Q162" s="117">
        <v>75</v>
      </c>
      <c r="R162" s="108" t="s">
        <v>25</v>
      </c>
      <c r="S162" s="128">
        <v>10000</v>
      </c>
      <c r="T162" s="108" t="s">
        <v>25</v>
      </c>
      <c r="U162" s="131" t="s">
        <v>607</v>
      </c>
      <c r="V162" s="108" t="s">
        <v>25</v>
      </c>
      <c r="W162" s="108" t="e">
        <f t="shared" si="2"/>
        <v>#VALUE!</v>
      </c>
      <c r="X162" s="114"/>
    </row>
    <row r="163" spans="1:24" s="6" customFormat="1" ht="12.75">
      <c r="A163" s="142">
        <v>153</v>
      </c>
      <c r="B163" s="4" t="s">
        <v>277</v>
      </c>
      <c r="C163" s="4" t="s">
        <v>155</v>
      </c>
      <c r="D163" s="2" t="s">
        <v>162</v>
      </c>
      <c r="E163" s="2" t="s">
        <v>506</v>
      </c>
      <c r="F163" s="64">
        <v>370520</v>
      </c>
      <c r="G163" s="69">
        <v>157000</v>
      </c>
      <c r="H163" s="3" t="s">
        <v>487</v>
      </c>
      <c r="I163" s="3" t="s">
        <v>601</v>
      </c>
      <c r="J163" s="4" t="s">
        <v>507</v>
      </c>
      <c r="K163" s="2" t="s">
        <v>23</v>
      </c>
      <c r="L163" s="2" t="s">
        <v>24</v>
      </c>
      <c r="M163" s="2" t="s">
        <v>508</v>
      </c>
      <c r="N163" s="78">
        <v>40094</v>
      </c>
      <c r="O163" s="5">
        <v>5</v>
      </c>
      <c r="P163" s="4">
        <v>1598</v>
      </c>
      <c r="Q163" s="117">
        <v>77</v>
      </c>
      <c r="R163" s="108" t="s">
        <v>25</v>
      </c>
      <c r="S163" s="128">
        <v>10000</v>
      </c>
      <c r="T163" s="108" t="s">
        <v>25</v>
      </c>
      <c r="U163" s="131" t="s">
        <v>607</v>
      </c>
      <c r="V163" s="108" t="s">
        <v>25</v>
      </c>
      <c r="W163" s="108" t="e">
        <f t="shared" si="2"/>
        <v>#VALUE!</v>
      </c>
      <c r="X163" s="114"/>
    </row>
    <row r="164" spans="1:24" s="6" customFormat="1" ht="12.75">
      <c r="A164" s="81">
        <v>154</v>
      </c>
      <c r="B164" s="4" t="s">
        <v>277</v>
      </c>
      <c r="C164" s="4" t="s">
        <v>296</v>
      </c>
      <c r="D164" s="2" t="s">
        <v>42</v>
      </c>
      <c r="E164" s="2" t="s">
        <v>509</v>
      </c>
      <c r="F164" s="64">
        <v>492833</v>
      </c>
      <c r="G164" s="69">
        <v>162000</v>
      </c>
      <c r="H164" s="3" t="s">
        <v>244</v>
      </c>
      <c r="I164" s="3" t="s">
        <v>601</v>
      </c>
      <c r="J164" s="4" t="s">
        <v>510</v>
      </c>
      <c r="K164" s="2" t="s">
        <v>23</v>
      </c>
      <c r="L164" s="2" t="s">
        <v>24</v>
      </c>
      <c r="M164" s="2" t="s">
        <v>511</v>
      </c>
      <c r="N164" s="78">
        <v>39204</v>
      </c>
      <c r="O164" s="5">
        <v>5</v>
      </c>
      <c r="P164" s="4">
        <v>1595</v>
      </c>
      <c r="Q164" s="117">
        <v>75</v>
      </c>
      <c r="R164" s="108" t="s">
        <v>25</v>
      </c>
      <c r="S164" s="128">
        <v>10000</v>
      </c>
      <c r="T164" s="108" t="s">
        <v>25</v>
      </c>
      <c r="U164" s="131" t="s">
        <v>607</v>
      </c>
      <c r="V164" s="108" t="s">
        <v>25</v>
      </c>
      <c r="W164" s="108" t="e">
        <f t="shared" si="2"/>
        <v>#VALUE!</v>
      </c>
      <c r="X164" s="114"/>
    </row>
    <row r="165" spans="1:24" s="6" customFormat="1" ht="12.75">
      <c r="A165" s="81">
        <v>155</v>
      </c>
      <c r="B165" s="4" t="s">
        <v>277</v>
      </c>
      <c r="C165" s="4" t="s">
        <v>296</v>
      </c>
      <c r="D165" s="2" t="s">
        <v>42</v>
      </c>
      <c r="E165" s="2" t="s">
        <v>512</v>
      </c>
      <c r="F165" s="64">
        <v>480760</v>
      </c>
      <c r="G165" s="69">
        <v>162000</v>
      </c>
      <c r="H165" s="3" t="s">
        <v>244</v>
      </c>
      <c r="I165" s="3" t="s">
        <v>601</v>
      </c>
      <c r="J165" s="4" t="s">
        <v>513</v>
      </c>
      <c r="K165" s="2" t="s">
        <v>23</v>
      </c>
      <c r="L165" s="2" t="s">
        <v>24</v>
      </c>
      <c r="M165" s="2" t="s">
        <v>514</v>
      </c>
      <c r="N165" s="78">
        <v>39399</v>
      </c>
      <c r="O165" s="5">
        <v>5</v>
      </c>
      <c r="P165" s="4">
        <v>1595</v>
      </c>
      <c r="Q165" s="117">
        <v>75</v>
      </c>
      <c r="R165" s="108" t="s">
        <v>25</v>
      </c>
      <c r="S165" s="128">
        <v>10000</v>
      </c>
      <c r="T165" s="108" t="s">
        <v>25</v>
      </c>
      <c r="U165" s="131" t="s">
        <v>607</v>
      </c>
      <c r="V165" s="108" t="s">
        <v>25</v>
      </c>
      <c r="W165" s="108" t="e">
        <f t="shared" si="2"/>
        <v>#VALUE!</v>
      </c>
      <c r="X165" s="114"/>
    </row>
    <row r="166" spans="1:24" s="6" customFormat="1" ht="12.75">
      <c r="A166" s="142">
        <v>156</v>
      </c>
      <c r="B166" s="4" t="s">
        <v>277</v>
      </c>
      <c r="C166" s="4" t="s">
        <v>296</v>
      </c>
      <c r="D166" s="2" t="s">
        <v>36</v>
      </c>
      <c r="E166" s="2" t="s">
        <v>515</v>
      </c>
      <c r="F166" s="64">
        <v>491590</v>
      </c>
      <c r="G166" s="69">
        <v>112000</v>
      </c>
      <c r="H166" s="3" t="s">
        <v>244</v>
      </c>
      <c r="I166" s="3" t="s">
        <v>601</v>
      </c>
      <c r="J166" s="4" t="s">
        <v>516</v>
      </c>
      <c r="K166" s="2" t="s">
        <v>23</v>
      </c>
      <c r="L166" s="2" t="s">
        <v>24</v>
      </c>
      <c r="M166" s="2" t="s">
        <v>517</v>
      </c>
      <c r="N166" s="78">
        <v>37965</v>
      </c>
      <c r="O166" s="5">
        <v>5</v>
      </c>
      <c r="P166" s="4">
        <v>1595</v>
      </c>
      <c r="Q166" s="117">
        <v>75</v>
      </c>
      <c r="R166" s="108" t="s">
        <v>25</v>
      </c>
      <c r="S166" s="128">
        <v>10000</v>
      </c>
      <c r="T166" s="108" t="s">
        <v>25</v>
      </c>
      <c r="U166" s="131" t="s">
        <v>607</v>
      </c>
      <c r="V166" s="108" t="s">
        <v>25</v>
      </c>
      <c r="W166" s="108" t="e">
        <f t="shared" si="2"/>
        <v>#VALUE!</v>
      </c>
      <c r="X166" s="114"/>
    </row>
    <row r="167" spans="1:24" s="6" customFormat="1" ht="12.75">
      <c r="A167" s="81">
        <v>157</v>
      </c>
      <c r="B167" s="4" t="s">
        <v>277</v>
      </c>
      <c r="C167" s="4" t="s">
        <v>155</v>
      </c>
      <c r="D167" s="2" t="s">
        <v>162</v>
      </c>
      <c r="E167" s="2" t="s">
        <v>518</v>
      </c>
      <c r="F167" s="64">
        <v>370520</v>
      </c>
      <c r="G167" s="69">
        <v>157000</v>
      </c>
      <c r="H167" s="3" t="s">
        <v>244</v>
      </c>
      <c r="I167" s="3" t="s">
        <v>601</v>
      </c>
      <c r="J167" s="4" t="s">
        <v>519</v>
      </c>
      <c r="K167" s="2" t="s">
        <v>23</v>
      </c>
      <c r="L167" s="2" t="s">
        <v>24</v>
      </c>
      <c r="M167" s="2" t="s">
        <v>520</v>
      </c>
      <c r="N167" s="78">
        <v>40094</v>
      </c>
      <c r="O167" s="5">
        <v>5</v>
      </c>
      <c r="P167" s="4">
        <v>1598</v>
      </c>
      <c r="Q167" s="117">
        <v>77</v>
      </c>
      <c r="R167" s="108" t="s">
        <v>25</v>
      </c>
      <c r="S167" s="128">
        <v>10000</v>
      </c>
      <c r="T167" s="108" t="s">
        <v>25</v>
      </c>
      <c r="U167" s="131" t="s">
        <v>607</v>
      </c>
      <c r="V167" s="108" t="s">
        <v>25</v>
      </c>
      <c r="W167" s="108" t="e">
        <f t="shared" si="2"/>
        <v>#VALUE!</v>
      </c>
      <c r="X167" s="114"/>
    </row>
    <row r="168" spans="1:24" s="6" customFormat="1" ht="12.75">
      <c r="A168" s="81">
        <v>158</v>
      </c>
      <c r="B168" s="4" t="s">
        <v>277</v>
      </c>
      <c r="C168" s="4" t="s">
        <v>69</v>
      </c>
      <c r="D168" s="2" t="s">
        <v>42</v>
      </c>
      <c r="E168" s="2" t="s">
        <v>521</v>
      </c>
      <c r="F168" s="64">
        <v>516460</v>
      </c>
      <c r="G168" s="69">
        <v>137000</v>
      </c>
      <c r="H168" s="3" t="s">
        <v>487</v>
      </c>
      <c r="I168" s="3" t="s">
        <v>601</v>
      </c>
      <c r="J168" s="4" t="s">
        <v>522</v>
      </c>
      <c r="K168" s="2" t="s">
        <v>23</v>
      </c>
      <c r="L168" s="2" t="s">
        <v>24</v>
      </c>
      <c r="M168" s="2" t="s">
        <v>523</v>
      </c>
      <c r="N168" s="78">
        <v>39399</v>
      </c>
      <c r="O168" s="5">
        <v>5</v>
      </c>
      <c r="P168" s="4">
        <v>1598</v>
      </c>
      <c r="Q168" s="117">
        <v>85</v>
      </c>
      <c r="R168" s="108" t="s">
        <v>25</v>
      </c>
      <c r="S168" s="128">
        <v>10000</v>
      </c>
      <c r="T168" s="108" t="s">
        <v>25</v>
      </c>
      <c r="U168" s="131" t="s">
        <v>607</v>
      </c>
      <c r="V168" s="108" t="s">
        <v>25</v>
      </c>
      <c r="W168" s="108" t="e">
        <f t="shared" si="2"/>
        <v>#VALUE!</v>
      </c>
      <c r="X168" s="114"/>
    </row>
    <row r="169" spans="1:24" s="6" customFormat="1" ht="12.75">
      <c r="A169" s="142">
        <v>159</v>
      </c>
      <c r="B169" s="4" t="s">
        <v>277</v>
      </c>
      <c r="C169" s="4" t="s">
        <v>296</v>
      </c>
      <c r="D169" s="2" t="s">
        <v>42</v>
      </c>
      <c r="E169" s="2" t="s">
        <v>524</v>
      </c>
      <c r="F169" s="64">
        <v>492833</v>
      </c>
      <c r="G169" s="69">
        <v>162000</v>
      </c>
      <c r="H169" s="3" t="s">
        <v>244</v>
      </c>
      <c r="I169" s="3" t="s">
        <v>601</v>
      </c>
      <c r="J169" s="4" t="s">
        <v>525</v>
      </c>
      <c r="K169" s="2" t="s">
        <v>23</v>
      </c>
      <c r="L169" s="2" t="s">
        <v>24</v>
      </c>
      <c r="M169" s="2" t="s">
        <v>526</v>
      </c>
      <c r="N169" s="78">
        <v>39205</v>
      </c>
      <c r="O169" s="5">
        <v>5</v>
      </c>
      <c r="P169" s="4">
        <v>1595</v>
      </c>
      <c r="Q169" s="117">
        <v>75</v>
      </c>
      <c r="R169" s="108" t="s">
        <v>25</v>
      </c>
      <c r="S169" s="128">
        <v>10000</v>
      </c>
      <c r="T169" s="108" t="s">
        <v>25</v>
      </c>
      <c r="U169" s="131" t="s">
        <v>607</v>
      </c>
      <c r="V169" s="108" t="s">
        <v>25</v>
      </c>
      <c r="W169" s="108" t="e">
        <f t="shared" si="2"/>
        <v>#VALUE!</v>
      </c>
      <c r="X169" s="114"/>
    </row>
    <row r="170" spans="1:24" s="6" customFormat="1" ht="12.75">
      <c r="A170" s="81">
        <v>160</v>
      </c>
      <c r="B170" s="4" t="s">
        <v>277</v>
      </c>
      <c r="C170" s="4" t="s">
        <v>296</v>
      </c>
      <c r="D170" s="2" t="s">
        <v>42</v>
      </c>
      <c r="E170" s="2" t="s">
        <v>527</v>
      </c>
      <c r="F170" s="64">
        <v>512600</v>
      </c>
      <c r="G170" s="69">
        <v>137000</v>
      </c>
      <c r="H170" s="3" t="s">
        <v>244</v>
      </c>
      <c r="I170" s="3" t="s">
        <v>601</v>
      </c>
      <c r="J170" s="4" t="s">
        <v>528</v>
      </c>
      <c r="K170" s="2" t="s">
        <v>23</v>
      </c>
      <c r="L170" s="2" t="s">
        <v>24</v>
      </c>
      <c r="M170" s="2" t="s">
        <v>529</v>
      </c>
      <c r="N170" s="78">
        <v>38672</v>
      </c>
      <c r="O170" s="5">
        <v>5</v>
      </c>
      <c r="P170" s="4">
        <v>1595</v>
      </c>
      <c r="Q170" s="117">
        <v>75</v>
      </c>
      <c r="R170" s="108" t="s">
        <v>25</v>
      </c>
      <c r="S170" s="128">
        <v>10000</v>
      </c>
      <c r="T170" s="108" t="s">
        <v>25</v>
      </c>
      <c r="U170" s="131" t="s">
        <v>607</v>
      </c>
      <c r="V170" s="108" t="s">
        <v>25</v>
      </c>
      <c r="W170" s="108" t="e">
        <f t="shared" si="2"/>
        <v>#VALUE!</v>
      </c>
      <c r="X170" s="114"/>
    </row>
    <row r="171" spans="1:24" s="6" customFormat="1" ht="12.75">
      <c r="A171" s="81">
        <v>161</v>
      </c>
      <c r="B171" s="4" t="s">
        <v>277</v>
      </c>
      <c r="C171" s="4" t="s">
        <v>296</v>
      </c>
      <c r="D171" s="2" t="s">
        <v>42</v>
      </c>
      <c r="E171" s="2" t="s">
        <v>530</v>
      </c>
      <c r="F171" s="64">
        <v>492833</v>
      </c>
      <c r="G171" s="69">
        <v>162000</v>
      </c>
      <c r="H171" s="3" t="s">
        <v>244</v>
      </c>
      <c r="I171" s="3" t="s">
        <v>601</v>
      </c>
      <c r="J171" s="4" t="s">
        <v>531</v>
      </c>
      <c r="K171" s="2" t="s">
        <v>23</v>
      </c>
      <c r="L171" s="2" t="s">
        <v>24</v>
      </c>
      <c r="M171" s="2" t="s">
        <v>536</v>
      </c>
      <c r="N171" s="78">
        <v>39205</v>
      </c>
      <c r="O171" s="5">
        <v>5</v>
      </c>
      <c r="P171" s="4">
        <v>1595</v>
      </c>
      <c r="Q171" s="117">
        <v>75</v>
      </c>
      <c r="R171" s="108" t="s">
        <v>25</v>
      </c>
      <c r="S171" s="128">
        <v>10000</v>
      </c>
      <c r="T171" s="108" t="s">
        <v>25</v>
      </c>
      <c r="U171" s="131" t="s">
        <v>607</v>
      </c>
      <c r="V171" s="108" t="s">
        <v>25</v>
      </c>
      <c r="W171" s="108" t="e">
        <f t="shared" si="2"/>
        <v>#VALUE!</v>
      </c>
      <c r="X171" s="114"/>
    </row>
    <row r="172" spans="1:24" s="6" customFormat="1" ht="12.75">
      <c r="A172" s="142">
        <v>162</v>
      </c>
      <c r="B172" s="4" t="s">
        <v>277</v>
      </c>
      <c r="C172" s="4" t="s">
        <v>155</v>
      </c>
      <c r="D172" s="2" t="s">
        <v>30</v>
      </c>
      <c r="E172" s="2" t="s">
        <v>534</v>
      </c>
      <c r="F172" s="64">
        <v>348734</v>
      </c>
      <c r="G172" s="69">
        <v>122000</v>
      </c>
      <c r="H172" s="3" t="s">
        <v>244</v>
      </c>
      <c r="I172" s="3" t="s">
        <v>601</v>
      </c>
      <c r="J172" s="4" t="s">
        <v>535</v>
      </c>
      <c r="K172" s="2" t="s">
        <v>23</v>
      </c>
      <c r="L172" s="2" t="s">
        <v>24</v>
      </c>
      <c r="M172" s="2" t="s">
        <v>537</v>
      </c>
      <c r="N172" s="78">
        <v>39205</v>
      </c>
      <c r="O172" s="5">
        <v>5</v>
      </c>
      <c r="P172" s="4">
        <v>1390</v>
      </c>
      <c r="Q172" s="117">
        <v>59</v>
      </c>
      <c r="R172" s="108" t="s">
        <v>25</v>
      </c>
      <c r="S172" s="128">
        <v>10000</v>
      </c>
      <c r="T172" s="108" t="s">
        <v>25</v>
      </c>
      <c r="U172" s="131" t="s">
        <v>607</v>
      </c>
      <c r="V172" s="108" t="s">
        <v>25</v>
      </c>
      <c r="W172" s="108" t="e">
        <f t="shared" si="2"/>
        <v>#VALUE!</v>
      </c>
      <c r="X172" s="114"/>
    </row>
    <row r="173" spans="1:24" s="6" customFormat="1" ht="12.75">
      <c r="A173" s="81">
        <v>163</v>
      </c>
      <c r="B173" s="4" t="s">
        <v>277</v>
      </c>
      <c r="C173" s="4" t="s">
        <v>296</v>
      </c>
      <c r="D173" s="2" t="s">
        <v>42</v>
      </c>
      <c r="E173" s="2" t="s">
        <v>538</v>
      </c>
      <c r="F173" s="64">
        <v>492833</v>
      </c>
      <c r="G173" s="69">
        <v>162000</v>
      </c>
      <c r="H173" s="3" t="s">
        <v>244</v>
      </c>
      <c r="I173" s="3" t="s">
        <v>601</v>
      </c>
      <c r="J173" s="4" t="s">
        <v>539</v>
      </c>
      <c r="K173" s="2" t="s">
        <v>23</v>
      </c>
      <c r="L173" s="2" t="s">
        <v>24</v>
      </c>
      <c r="M173" s="2" t="s">
        <v>540</v>
      </c>
      <c r="N173" s="78">
        <v>39205</v>
      </c>
      <c r="O173" s="5">
        <v>5</v>
      </c>
      <c r="P173" s="4">
        <v>1595</v>
      </c>
      <c r="Q173" s="117">
        <v>75</v>
      </c>
      <c r="R173" s="108" t="s">
        <v>25</v>
      </c>
      <c r="S173" s="128">
        <v>10000</v>
      </c>
      <c r="T173" s="108" t="s">
        <v>25</v>
      </c>
      <c r="U173" s="131" t="s">
        <v>607</v>
      </c>
      <c r="V173" s="108" t="s">
        <v>25</v>
      </c>
      <c r="W173" s="108" t="e">
        <f t="shared" si="2"/>
        <v>#VALUE!</v>
      </c>
      <c r="X173" s="114"/>
    </row>
    <row r="174" spans="1:24" s="6" customFormat="1" ht="12.75">
      <c r="A174" s="81">
        <v>164</v>
      </c>
      <c r="B174" s="4" t="s">
        <v>277</v>
      </c>
      <c r="C174" s="4" t="s">
        <v>296</v>
      </c>
      <c r="D174" s="2" t="s">
        <v>42</v>
      </c>
      <c r="E174" s="2" t="s">
        <v>543</v>
      </c>
      <c r="F174" s="64">
        <v>492833</v>
      </c>
      <c r="G174" s="69">
        <v>162000</v>
      </c>
      <c r="H174" s="3" t="s">
        <v>487</v>
      </c>
      <c r="I174" s="3" t="s">
        <v>601</v>
      </c>
      <c r="J174" s="4" t="s">
        <v>544</v>
      </c>
      <c r="K174" s="2" t="s">
        <v>23</v>
      </c>
      <c r="L174" s="2" t="s">
        <v>24</v>
      </c>
      <c r="M174" s="2" t="s">
        <v>545</v>
      </c>
      <c r="N174" s="78">
        <v>39205</v>
      </c>
      <c r="O174" s="5">
        <v>5</v>
      </c>
      <c r="P174" s="4">
        <v>1595</v>
      </c>
      <c r="Q174" s="117">
        <v>75</v>
      </c>
      <c r="R174" s="108" t="s">
        <v>25</v>
      </c>
      <c r="S174" s="128">
        <v>10000</v>
      </c>
      <c r="T174" s="108" t="s">
        <v>25</v>
      </c>
      <c r="U174" s="131" t="s">
        <v>607</v>
      </c>
      <c r="V174" s="108" t="s">
        <v>25</v>
      </c>
      <c r="W174" s="108" t="e">
        <f t="shared" si="2"/>
        <v>#VALUE!</v>
      </c>
      <c r="X174" s="115"/>
    </row>
    <row r="175" spans="1:24" s="6" customFormat="1" ht="12.75">
      <c r="A175" s="142">
        <v>165</v>
      </c>
      <c r="B175" s="4" t="s">
        <v>277</v>
      </c>
      <c r="C175" s="4" t="s">
        <v>296</v>
      </c>
      <c r="D175" s="2" t="s">
        <v>42</v>
      </c>
      <c r="E175" s="2" t="s">
        <v>546</v>
      </c>
      <c r="F175" s="64">
        <v>480760</v>
      </c>
      <c r="G175" s="69">
        <v>162000</v>
      </c>
      <c r="H175" s="3" t="s">
        <v>487</v>
      </c>
      <c r="I175" s="3" t="s">
        <v>601</v>
      </c>
      <c r="J175" s="4" t="s">
        <v>547</v>
      </c>
      <c r="K175" s="2" t="s">
        <v>23</v>
      </c>
      <c r="L175" s="2" t="s">
        <v>24</v>
      </c>
      <c r="M175" s="2" t="s">
        <v>548</v>
      </c>
      <c r="N175" s="78">
        <v>39399</v>
      </c>
      <c r="O175" s="5">
        <v>5</v>
      </c>
      <c r="P175" s="4">
        <v>1595</v>
      </c>
      <c r="Q175" s="117">
        <v>75</v>
      </c>
      <c r="R175" s="108" t="s">
        <v>25</v>
      </c>
      <c r="S175" s="128">
        <v>10000</v>
      </c>
      <c r="T175" s="108" t="s">
        <v>25</v>
      </c>
      <c r="U175" s="131" t="s">
        <v>607</v>
      </c>
      <c r="V175" s="108" t="s">
        <v>25</v>
      </c>
      <c r="W175" s="108" t="e">
        <f t="shared" si="2"/>
        <v>#VALUE!</v>
      </c>
      <c r="X175" s="114"/>
    </row>
    <row r="176" spans="1:24" s="6" customFormat="1" ht="12.75">
      <c r="A176" s="81">
        <v>166</v>
      </c>
      <c r="B176" s="4" t="s">
        <v>277</v>
      </c>
      <c r="C176" s="4" t="s">
        <v>296</v>
      </c>
      <c r="D176" s="2" t="s">
        <v>42</v>
      </c>
      <c r="E176" s="2" t="s">
        <v>549</v>
      </c>
      <c r="F176" s="64">
        <v>511896</v>
      </c>
      <c r="G176" s="69">
        <v>257000</v>
      </c>
      <c r="H176" s="3" t="s">
        <v>487</v>
      </c>
      <c r="I176" s="3" t="s">
        <v>601</v>
      </c>
      <c r="J176" s="4" t="s">
        <v>550</v>
      </c>
      <c r="K176" s="2" t="s">
        <v>23</v>
      </c>
      <c r="L176" s="2" t="s">
        <v>24</v>
      </c>
      <c r="M176" s="2" t="s">
        <v>551</v>
      </c>
      <c r="N176" s="78">
        <v>40094</v>
      </c>
      <c r="O176" s="5">
        <v>5</v>
      </c>
      <c r="P176" s="4">
        <v>1390</v>
      </c>
      <c r="Q176" s="117">
        <v>90</v>
      </c>
      <c r="R176" s="108" t="s">
        <v>25</v>
      </c>
      <c r="S176" s="128">
        <v>10000</v>
      </c>
      <c r="T176" s="108" t="s">
        <v>25</v>
      </c>
      <c r="U176" s="131" t="s">
        <v>607</v>
      </c>
      <c r="V176" s="108" t="s">
        <v>25</v>
      </c>
      <c r="W176" s="108" t="e">
        <f t="shared" si="2"/>
        <v>#VALUE!</v>
      </c>
      <c r="X176" s="114"/>
    </row>
    <row r="177" spans="1:24" s="6" customFormat="1" ht="12.75">
      <c r="A177" s="81">
        <v>167</v>
      </c>
      <c r="B177" s="1" t="s">
        <v>22</v>
      </c>
      <c r="C177" s="1" t="s">
        <v>69</v>
      </c>
      <c r="D177" s="72" t="s">
        <v>42</v>
      </c>
      <c r="E177" s="2" t="s">
        <v>63</v>
      </c>
      <c r="F177" s="64">
        <v>549500</v>
      </c>
      <c r="G177" s="69">
        <v>127000</v>
      </c>
      <c r="H177" s="3" t="s">
        <v>600</v>
      </c>
      <c r="I177" s="3" t="s">
        <v>601</v>
      </c>
      <c r="J177" s="4" t="s">
        <v>64</v>
      </c>
      <c r="K177" s="2" t="s">
        <v>23</v>
      </c>
      <c r="L177" s="2" t="s">
        <v>24</v>
      </c>
      <c r="M177" s="2" t="s">
        <v>65</v>
      </c>
      <c r="N177" s="78">
        <v>38672</v>
      </c>
      <c r="O177" s="5">
        <v>5</v>
      </c>
      <c r="P177" s="4">
        <v>1598</v>
      </c>
      <c r="Q177" s="117">
        <v>85</v>
      </c>
      <c r="R177" s="108" t="s">
        <v>25</v>
      </c>
      <c r="S177" s="128">
        <v>10000</v>
      </c>
      <c r="T177" s="108" t="s">
        <v>25</v>
      </c>
      <c r="U177" s="131" t="s">
        <v>607</v>
      </c>
      <c r="V177" s="108" t="s">
        <v>25</v>
      </c>
      <c r="W177" s="108" t="e">
        <f t="shared" si="2"/>
        <v>#VALUE!</v>
      </c>
      <c r="X177" s="114"/>
    </row>
    <row r="178" spans="1:24" s="6" customFormat="1" ht="12.75">
      <c r="A178" s="142">
        <v>168</v>
      </c>
      <c r="B178" s="4" t="s">
        <v>277</v>
      </c>
      <c r="C178" s="4" t="s">
        <v>296</v>
      </c>
      <c r="D178" s="2" t="s">
        <v>36</v>
      </c>
      <c r="E178" s="2" t="s">
        <v>552</v>
      </c>
      <c r="F178" s="64">
        <v>508060</v>
      </c>
      <c r="G178" s="69">
        <v>122000</v>
      </c>
      <c r="H178" s="3" t="s">
        <v>244</v>
      </c>
      <c r="I178" s="3" t="s">
        <v>601</v>
      </c>
      <c r="J178" s="4" t="s">
        <v>553</v>
      </c>
      <c r="K178" s="2" t="s">
        <v>23</v>
      </c>
      <c r="L178" s="2" t="s">
        <v>24</v>
      </c>
      <c r="M178" s="2" t="s">
        <v>554</v>
      </c>
      <c r="N178" s="78">
        <v>38300</v>
      </c>
      <c r="O178" s="5">
        <v>5</v>
      </c>
      <c r="P178" s="4">
        <v>1595</v>
      </c>
      <c r="Q178" s="117">
        <v>75</v>
      </c>
      <c r="R178" s="108" t="s">
        <v>25</v>
      </c>
      <c r="S178" s="128">
        <v>10000</v>
      </c>
      <c r="T178" s="108" t="s">
        <v>25</v>
      </c>
      <c r="U178" s="131" t="s">
        <v>607</v>
      </c>
      <c r="V178" s="108" t="s">
        <v>25</v>
      </c>
      <c r="W178" s="108" t="e">
        <f t="shared" si="2"/>
        <v>#VALUE!</v>
      </c>
      <c r="X178" s="114"/>
    </row>
    <row r="179" spans="1:24" s="6" customFormat="1" ht="12.75">
      <c r="A179" s="81">
        <v>169</v>
      </c>
      <c r="B179" s="4" t="s">
        <v>277</v>
      </c>
      <c r="C179" s="4" t="s">
        <v>155</v>
      </c>
      <c r="D179" s="2" t="s">
        <v>162</v>
      </c>
      <c r="E179" s="2" t="s">
        <v>555</v>
      </c>
      <c r="F179" s="64">
        <v>370520</v>
      </c>
      <c r="G179" s="69">
        <v>157000</v>
      </c>
      <c r="H179" s="3" t="s">
        <v>244</v>
      </c>
      <c r="I179" s="3" t="s">
        <v>601</v>
      </c>
      <c r="J179" s="4" t="s">
        <v>556</v>
      </c>
      <c r="K179" s="2" t="s">
        <v>23</v>
      </c>
      <c r="L179" s="2" t="s">
        <v>24</v>
      </c>
      <c r="M179" s="2" t="s">
        <v>557</v>
      </c>
      <c r="N179" s="78">
        <v>40094</v>
      </c>
      <c r="O179" s="5">
        <v>5</v>
      </c>
      <c r="P179" s="4">
        <v>1598</v>
      </c>
      <c r="Q179" s="117">
        <v>77</v>
      </c>
      <c r="R179" s="108" t="s">
        <v>25</v>
      </c>
      <c r="S179" s="128">
        <v>10000</v>
      </c>
      <c r="T179" s="108" t="s">
        <v>25</v>
      </c>
      <c r="U179" s="131" t="s">
        <v>607</v>
      </c>
      <c r="V179" s="108" t="s">
        <v>25</v>
      </c>
      <c r="W179" s="108" t="e">
        <f t="shared" si="2"/>
        <v>#VALUE!</v>
      </c>
      <c r="X179" s="114"/>
    </row>
    <row r="180" spans="1:24" s="6" customFormat="1" ht="12.75">
      <c r="A180" s="81">
        <v>170</v>
      </c>
      <c r="B180" s="4" t="s">
        <v>277</v>
      </c>
      <c r="C180" s="4" t="s">
        <v>296</v>
      </c>
      <c r="D180" s="2" t="s">
        <v>36</v>
      </c>
      <c r="E180" s="2" t="s">
        <v>558</v>
      </c>
      <c r="F180" s="64">
        <v>429440</v>
      </c>
      <c r="G180" s="69">
        <v>112000</v>
      </c>
      <c r="H180" s="3" t="s">
        <v>487</v>
      </c>
      <c r="I180" s="3" t="s">
        <v>601</v>
      </c>
      <c r="J180" s="4" t="s">
        <v>559</v>
      </c>
      <c r="K180" s="2" t="s">
        <v>23</v>
      </c>
      <c r="L180" s="2" t="s">
        <v>24</v>
      </c>
      <c r="M180" s="2" t="s">
        <v>560</v>
      </c>
      <c r="N180" s="78">
        <v>37965</v>
      </c>
      <c r="O180" s="5">
        <v>5</v>
      </c>
      <c r="P180" s="4">
        <v>1595</v>
      </c>
      <c r="Q180" s="117">
        <v>75</v>
      </c>
      <c r="R180" s="108" t="s">
        <v>25</v>
      </c>
      <c r="S180" s="128">
        <v>10000</v>
      </c>
      <c r="T180" s="108" t="s">
        <v>25</v>
      </c>
      <c r="U180" s="131" t="s">
        <v>607</v>
      </c>
      <c r="V180" s="108" t="s">
        <v>25</v>
      </c>
      <c r="W180" s="108" t="e">
        <f t="shared" si="2"/>
        <v>#VALUE!</v>
      </c>
      <c r="X180" s="114"/>
    </row>
    <row r="181" spans="1:24" s="6" customFormat="1" ht="12.75">
      <c r="A181" s="142">
        <v>171</v>
      </c>
      <c r="B181" s="4" t="s">
        <v>277</v>
      </c>
      <c r="C181" s="4" t="s">
        <v>296</v>
      </c>
      <c r="D181" s="2" t="s">
        <v>42</v>
      </c>
      <c r="E181" s="2" t="s">
        <v>561</v>
      </c>
      <c r="F181" s="64">
        <v>480760</v>
      </c>
      <c r="G181" s="69">
        <v>162000</v>
      </c>
      <c r="H181" s="3" t="s">
        <v>244</v>
      </c>
      <c r="I181" s="3" t="s">
        <v>601</v>
      </c>
      <c r="J181" s="4" t="s">
        <v>562</v>
      </c>
      <c r="K181" s="2" t="s">
        <v>23</v>
      </c>
      <c r="L181" s="2" t="s">
        <v>24</v>
      </c>
      <c r="M181" s="2" t="s">
        <v>563</v>
      </c>
      <c r="N181" s="78">
        <v>39399</v>
      </c>
      <c r="O181" s="5">
        <v>5</v>
      </c>
      <c r="P181" s="4">
        <v>1595</v>
      </c>
      <c r="Q181" s="117">
        <v>75</v>
      </c>
      <c r="R181" s="108" t="s">
        <v>25</v>
      </c>
      <c r="S181" s="128">
        <v>10000</v>
      </c>
      <c r="T181" s="108" t="s">
        <v>25</v>
      </c>
      <c r="U181" s="131" t="s">
        <v>607</v>
      </c>
      <c r="V181" s="108" t="s">
        <v>25</v>
      </c>
      <c r="W181" s="108" t="e">
        <f t="shared" si="2"/>
        <v>#VALUE!</v>
      </c>
      <c r="X181" s="114"/>
    </row>
    <row r="182" spans="1:24" s="6" customFormat="1" ht="12.75">
      <c r="A182" s="81">
        <v>172</v>
      </c>
      <c r="B182" s="4" t="s">
        <v>277</v>
      </c>
      <c r="C182" s="4" t="s">
        <v>296</v>
      </c>
      <c r="D182" s="2" t="s">
        <v>42</v>
      </c>
      <c r="E182" s="2" t="s">
        <v>564</v>
      </c>
      <c r="F182" s="64">
        <v>492833</v>
      </c>
      <c r="G182" s="69">
        <v>162000</v>
      </c>
      <c r="H182" s="3" t="s">
        <v>244</v>
      </c>
      <c r="I182" s="3" t="s">
        <v>601</v>
      </c>
      <c r="J182" s="4" t="s">
        <v>565</v>
      </c>
      <c r="K182" s="2" t="s">
        <v>23</v>
      </c>
      <c r="L182" s="2" t="s">
        <v>24</v>
      </c>
      <c r="M182" s="2" t="s">
        <v>566</v>
      </c>
      <c r="N182" s="78">
        <v>39205</v>
      </c>
      <c r="O182" s="5">
        <v>5</v>
      </c>
      <c r="P182" s="4">
        <v>1595</v>
      </c>
      <c r="Q182" s="117">
        <v>75</v>
      </c>
      <c r="R182" s="108" t="s">
        <v>25</v>
      </c>
      <c r="S182" s="128">
        <v>10000</v>
      </c>
      <c r="T182" s="108" t="s">
        <v>25</v>
      </c>
      <c r="U182" s="131" t="s">
        <v>607</v>
      </c>
      <c r="V182" s="108" t="s">
        <v>25</v>
      </c>
      <c r="W182" s="108" t="e">
        <f t="shared" si="2"/>
        <v>#VALUE!</v>
      </c>
      <c r="X182" s="114"/>
    </row>
    <row r="183" spans="1:24" s="6" customFormat="1" ht="12.75">
      <c r="A183" s="81">
        <v>173</v>
      </c>
      <c r="B183" s="22" t="s">
        <v>277</v>
      </c>
      <c r="C183" s="22" t="s">
        <v>296</v>
      </c>
      <c r="D183" s="25" t="s">
        <v>42</v>
      </c>
      <c r="E183" s="26" t="s">
        <v>567</v>
      </c>
      <c r="F183" s="65">
        <v>492833</v>
      </c>
      <c r="G183" s="69">
        <v>162000</v>
      </c>
      <c r="H183" s="3" t="s">
        <v>244</v>
      </c>
      <c r="I183" s="3" t="s">
        <v>601</v>
      </c>
      <c r="J183" s="22" t="s">
        <v>568</v>
      </c>
      <c r="K183" s="2" t="s">
        <v>23</v>
      </c>
      <c r="L183" s="2" t="s">
        <v>24</v>
      </c>
      <c r="M183" s="25" t="s">
        <v>569</v>
      </c>
      <c r="N183" s="15">
        <v>39204</v>
      </c>
      <c r="O183" s="17">
        <v>5</v>
      </c>
      <c r="P183" s="16">
        <v>1595</v>
      </c>
      <c r="Q183" s="119">
        <v>75</v>
      </c>
      <c r="R183" s="108" t="s">
        <v>25</v>
      </c>
      <c r="S183" s="128">
        <v>10000</v>
      </c>
      <c r="T183" s="108" t="s">
        <v>25</v>
      </c>
      <c r="U183" s="131" t="s">
        <v>607</v>
      </c>
      <c r="V183" s="108" t="s">
        <v>25</v>
      </c>
      <c r="W183" s="108" t="e">
        <f t="shared" si="2"/>
        <v>#VALUE!</v>
      </c>
      <c r="X183" s="114"/>
    </row>
    <row r="184" spans="1:24" s="14" customFormat="1" ht="11.25">
      <c r="A184" s="142">
        <v>174</v>
      </c>
      <c r="B184" s="8" t="s">
        <v>277</v>
      </c>
      <c r="C184" s="8" t="s">
        <v>296</v>
      </c>
      <c r="D184" s="24" t="s">
        <v>42</v>
      </c>
      <c r="E184" s="26" t="s">
        <v>570</v>
      </c>
      <c r="F184" s="67">
        <v>512600</v>
      </c>
      <c r="G184" s="69">
        <v>137000</v>
      </c>
      <c r="H184" s="3" t="s">
        <v>244</v>
      </c>
      <c r="I184" s="3" t="s">
        <v>601</v>
      </c>
      <c r="J184" s="22" t="s">
        <v>571</v>
      </c>
      <c r="K184" s="2" t="s">
        <v>23</v>
      </c>
      <c r="L184" s="24" t="s">
        <v>24</v>
      </c>
      <c r="M184" s="25" t="s">
        <v>572</v>
      </c>
      <c r="N184" s="15">
        <v>38672</v>
      </c>
      <c r="O184" s="17">
        <v>5</v>
      </c>
      <c r="P184" s="16">
        <v>1595</v>
      </c>
      <c r="Q184" s="119">
        <v>75</v>
      </c>
      <c r="R184" s="108" t="s">
        <v>25</v>
      </c>
      <c r="S184" s="128">
        <v>10000</v>
      </c>
      <c r="T184" s="108" t="s">
        <v>25</v>
      </c>
      <c r="U184" s="131" t="s">
        <v>607</v>
      </c>
      <c r="V184" s="108" t="s">
        <v>25</v>
      </c>
      <c r="W184" s="108" t="e">
        <f t="shared" si="2"/>
        <v>#VALUE!</v>
      </c>
      <c r="X184" s="114"/>
    </row>
    <row r="185" spans="1:24" ht="12.75">
      <c r="A185" s="81">
        <v>175</v>
      </c>
      <c r="B185" s="22" t="s">
        <v>277</v>
      </c>
      <c r="C185" s="22" t="s">
        <v>296</v>
      </c>
      <c r="D185" s="25" t="s">
        <v>42</v>
      </c>
      <c r="E185" s="18" t="s">
        <v>573</v>
      </c>
      <c r="F185" s="66">
        <v>480760</v>
      </c>
      <c r="G185" s="69">
        <v>162000</v>
      </c>
      <c r="H185" s="3" t="s">
        <v>244</v>
      </c>
      <c r="I185" s="3" t="s">
        <v>601</v>
      </c>
      <c r="J185" s="23" t="s">
        <v>574</v>
      </c>
      <c r="K185" s="2" t="s">
        <v>23</v>
      </c>
      <c r="L185" s="2" t="s">
        <v>24</v>
      </c>
      <c r="M185" s="25" t="s">
        <v>575</v>
      </c>
      <c r="N185" s="15">
        <v>39399</v>
      </c>
      <c r="O185" s="17">
        <v>5</v>
      </c>
      <c r="P185" s="16">
        <v>1595</v>
      </c>
      <c r="Q185" s="119">
        <v>75</v>
      </c>
      <c r="R185" s="108" t="s">
        <v>25</v>
      </c>
      <c r="S185" s="128">
        <v>10000</v>
      </c>
      <c r="T185" s="108" t="s">
        <v>25</v>
      </c>
      <c r="U185" s="131" t="s">
        <v>607</v>
      </c>
      <c r="V185" s="108" t="s">
        <v>25</v>
      </c>
      <c r="W185" s="108" t="e">
        <f t="shared" si="2"/>
        <v>#VALUE!</v>
      </c>
      <c r="X185" s="114"/>
    </row>
    <row r="186" spans="1:24" ht="12.75">
      <c r="A186" s="81">
        <v>176</v>
      </c>
      <c r="B186" s="22" t="s">
        <v>277</v>
      </c>
      <c r="C186" s="22" t="s">
        <v>155</v>
      </c>
      <c r="D186" s="25" t="s">
        <v>30</v>
      </c>
      <c r="E186" s="26" t="s">
        <v>599</v>
      </c>
      <c r="F186" s="66">
        <v>480760</v>
      </c>
      <c r="G186" s="69">
        <v>122000</v>
      </c>
      <c r="H186" s="3" t="s">
        <v>244</v>
      </c>
      <c r="I186" s="3" t="s">
        <v>601</v>
      </c>
      <c r="J186" s="22" t="s">
        <v>576</v>
      </c>
      <c r="K186" s="2" t="s">
        <v>23</v>
      </c>
      <c r="L186" s="2" t="s">
        <v>24</v>
      </c>
      <c r="M186" s="25" t="s">
        <v>577</v>
      </c>
      <c r="N186" s="15">
        <v>39399</v>
      </c>
      <c r="O186" s="17">
        <v>5</v>
      </c>
      <c r="P186" s="16">
        <v>1390</v>
      </c>
      <c r="Q186" s="119">
        <v>59</v>
      </c>
      <c r="R186" s="108" t="s">
        <v>25</v>
      </c>
      <c r="S186" s="128">
        <v>10000</v>
      </c>
      <c r="T186" s="108" t="s">
        <v>25</v>
      </c>
      <c r="U186" s="131" t="s">
        <v>607</v>
      </c>
      <c r="V186" s="108" t="s">
        <v>25</v>
      </c>
      <c r="W186" s="108" t="e">
        <f t="shared" si="2"/>
        <v>#VALUE!</v>
      </c>
      <c r="X186" s="114"/>
    </row>
    <row r="187" spans="1:24" ht="12.75">
      <c r="A187" s="142">
        <v>177</v>
      </c>
      <c r="B187" s="22" t="s">
        <v>277</v>
      </c>
      <c r="C187" s="22" t="s">
        <v>296</v>
      </c>
      <c r="D187" s="25" t="s">
        <v>36</v>
      </c>
      <c r="E187" s="18" t="s">
        <v>578</v>
      </c>
      <c r="F187" s="66">
        <v>429440</v>
      </c>
      <c r="G187" s="69">
        <v>112000</v>
      </c>
      <c r="H187" s="3" t="s">
        <v>487</v>
      </c>
      <c r="I187" s="3" t="s">
        <v>601</v>
      </c>
      <c r="J187" s="23" t="s">
        <v>579</v>
      </c>
      <c r="K187" s="2" t="s">
        <v>23</v>
      </c>
      <c r="L187" s="2" t="s">
        <v>24</v>
      </c>
      <c r="M187" s="25" t="s">
        <v>580</v>
      </c>
      <c r="N187" s="15">
        <v>37965</v>
      </c>
      <c r="O187" s="17">
        <v>5</v>
      </c>
      <c r="P187" s="16">
        <v>1595</v>
      </c>
      <c r="Q187" s="119">
        <v>75</v>
      </c>
      <c r="R187" s="108" t="s">
        <v>25</v>
      </c>
      <c r="S187" s="128">
        <v>10000</v>
      </c>
      <c r="T187" s="108" t="s">
        <v>25</v>
      </c>
      <c r="U187" s="131" t="s">
        <v>607</v>
      </c>
      <c r="V187" s="108" t="s">
        <v>25</v>
      </c>
      <c r="W187" s="108" t="e">
        <f t="shared" si="2"/>
        <v>#VALUE!</v>
      </c>
      <c r="X187" s="114"/>
    </row>
    <row r="188" spans="1:24" ht="12.75">
      <c r="A188" s="81">
        <v>178</v>
      </c>
      <c r="B188" s="22" t="s">
        <v>277</v>
      </c>
      <c r="C188" s="22" t="s">
        <v>296</v>
      </c>
      <c r="D188" s="25" t="s">
        <v>42</v>
      </c>
      <c r="E188" s="26" t="s">
        <v>581</v>
      </c>
      <c r="F188" s="66">
        <v>512600</v>
      </c>
      <c r="G188" s="69">
        <v>137000</v>
      </c>
      <c r="H188" s="3" t="s">
        <v>244</v>
      </c>
      <c r="I188" s="3" t="s">
        <v>601</v>
      </c>
      <c r="J188" s="22" t="s">
        <v>582</v>
      </c>
      <c r="K188" s="2" t="s">
        <v>23</v>
      </c>
      <c r="L188" s="2" t="s">
        <v>24</v>
      </c>
      <c r="M188" s="25" t="s">
        <v>583</v>
      </c>
      <c r="N188" s="15">
        <v>38672</v>
      </c>
      <c r="O188" s="17">
        <v>5</v>
      </c>
      <c r="P188" s="16">
        <v>1595</v>
      </c>
      <c r="Q188" s="119">
        <v>75</v>
      </c>
      <c r="R188" s="108" t="s">
        <v>25</v>
      </c>
      <c r="S188" s="128">
        <v>10000</v>
      </c>
      <c r="T188" s="108" t="s">
        <v>25</v>
      </c>
      <c r="U188" s="131" t="s">
        <v>607</v>
      </c>
      <c r="V188" s="108" t="s">
        <v>25</v>
      </c>
      <c r="W188" s="108" t="e">
        <f t="shared" si="2"/>
        <v>#VALUE!</v>
      </c>
      <c r="X188" s="114"/>
    </row>
    <row r="189" spans="1:24" ht="12.75">
      <c r="A189" s="81">
        <v>179</v>
      </c>
      <c r="B189" s="22" t="s">
        <v>277</v>
      </c>
      <c r="C189" s="22" t="s">
        <v>296</v>
      </c>
      <c r="D189" s="25" t="s">
        <v>36</v>
      </c>
      <c r="E189" s="18" t="s">
        <v>584</v>
      </c>
      <c r="F189" s="66">
        <v>505060</v>
      </c>
      <c r="G189" s="69">
        <v>112000</v>
      </c>
      <c r="H189" s="3" t="s">
        <v>244</v>
      </c>
      <c r="I189" s="3" t="s">
        <v>601</v>
      </c>
      <c r="J189" s="23" t="s">
        <v>585</v>
      </c>
      <c r="K189" s="2" t="s">
        <v>23</v>
      </c>
      <c r="L189" s="2" t="s">
        <v>24</v>
      </c>
      <c r="M189" s="25" t="s">
        <v>586</v>
      </c>
      <c r="N189" s="15">
        <v>37965</v>
      </c>
      <c r="O189" s="17">
        <v>5</v>
      </c>
      <c r="P189" s="16">
        <v>1595</v>
      </c>
      <c r="Q189" s="119">
        <v>75</v>
      </c>
      <c r="R189" s="108" t="s">
        <v>25</v>
      </c>
      <c r="S189" s="128">
        <v>10000</v>
      </c>
      <c r="T189" s="108" t="s">
        <v>25</v>
      </c>
      <c r="U189" s="131" t="s">
        <v>607</v>
      </c>
      <c r="V189" s="108" t="s">
        <v>25</v>
      </c>
      <c r="W189" s="108" t="e">
        <f t="shared" si="2"/>
        <v>#VALUE!</v>
      </c>
      <c r="X189" s="114"/>
    </row>
    <row r="190" spans="1:24" ht="12.75">
      <c r="A190" s="142">
        <v>180</v>
      </c>
      <c r="B190" s="22" t="s">
        <v>277</v>
      </c>
      <c r="C190" s="22" t="s">
        <v>155</v>
      </c>
      <c r="D190" s="25" t="s">
        <v>162</v>
      </c>
      <c r="E190" s="26" t="s">
        <v>587</v>
      </c>
      <c r="F190" s="66">
        <v>370520</v>
      </c>
      <c r="G190" s="69">
        <v>157000</v>
      </c>
      <c r="H190" s="3" t="s">
        <v>244</v>
      </c>
      <c r="I190" s="3" t="s">
        <v>601</v>
      </c>
      <c r="J190" s="22" t="s">
        <v>588</v>
      </c>
      <c r="K190" s="2" t="s">
        <v>23</v>
      </c>
      <c r="L190" s="2" t="s">
        <v>24</v>
      </c>
      <c r="M190" s="25" t="s">
        <v>589</v>
      </c>
      <c r="N190" s="15">
        <v>40094</v>
      </c>
      <c r="O190" s="17">
        <v>5</v>
      </c>
      <c r="P190" s="16">
        <v>1598</v>
      </c>
      <c r="Q190" s="119">
        <v>77</v>
      </c>
      <c r="R190" s="108" t="s">
        <v>25</v>
      </c>
      <c r="S190" s="128">
        <v>10000</v>
      </c>
      <c r="T190" s="108" t="s">
        <v>25</v>
      </c>
      <c r="U190" s="131" t="s">
        <v>607</v>
      </c>
      <c r="V190" s="108" t="s">
        <v>25</v>
      </c>
      <c r="W190" s="108" t="e">
        <f t="shared" si="2"/>
        <v>#VALUE!</v>
      </c>
      <c r="X190" s="114"/>
    </row>
    <row r="191" spans="1:24" ht="12.75">
      <c r="A191" s="81">
        <v>181</v>
      </c>
      <c r="B191" s="22" t="s">
        <v>277</v>
      </c>
      <c r="C191" s="22" t="s">
        <v>296</v>
      </c>
      <c r="D191" s="25" t="s">
        <v>42</v>
      </c>
      <c r="E191" s="18" t="s">
        <v>590</v>
      </c>
      <c r="F191" s="66">
        <v>480760</v>
      </c>
      <c r="G191" s="69">
        <v>162000</v>
      </c>
      <c r="H191" s="3" t="s">
        <v>244</v>
      </c>
      <c r="I191" s="3" t="s">
        <v>601</v>
      </c>
      <c r="J191" s="23" t="s">
        <v>591</v>
      </c>
      <c r="K191" s="2" t="s">
        <v>23</v>
      </c>
      <c r="L191" s="2" t="s">
        <v>24</v>
      </c>
      <c r="M191" s="25" t="s">
        <v>592</v>
      </c>
      <c r="N191" s="15">
        <v>39399</v>
      </c>
      <c r="O191" s="17">
        <v>5</v>
      </c>
      <c r="P191" s="16">
        <v>1595</v>
      </c>
      <c r="Q191" s="119">
        <v>75</v>
      </c>
      <c r="R191" s="108" t="s">
        <v>25</v>
      </c>
      <c r="S191" s="128">
        <v>10000</v>
      </c>
      <c r="T191" s="108" t="s">
        <v>25</v>
      </c>
      <c r="U191" s="131" t="s">
        <v>607</v>
      </c>
      <c r="V191" s="108" t="s">
        <v>25</v>
      </c>
      <c r="W191" s="108" t="e">
        <f t="shared" si="2"/>
        <v>#VALUE!</v>
      </c>
      <c r="X191" s="114"/>
    </row>
    <row r="192" spans="1:24" ht="12.75">
      <c r="A192" s="81">
        <v>182</v>
      </c>
      <c r="B192" s="92" t="s">
        <v>277</v>
      </c>
      <c r="C192" s="92" t="s">
        <v>296</v>
      </c>
      <c r="D192" s="93" t="s">
        <v>42</v>
      </c>
      <c r="E192" s="164" t="s">
        <v>593</v>
      </c>
      <c r="F192" s="94">
        <v>492833</v>
      </c>
      <c r="G192" s="69">
        <v>162000</v>
      </c>
      <c r="H192" s="11" t="s">
        <v>244</v>
      </c>
      <c r="I192" s="11" t="s">
        <v>601</v>
      </c>
      <c r="J192" s="165" t="s">
        <v>594</v>
      </c>
      <c r="K192" s="10" t="s">
        <v>23</v>
      </c>
      <c r="L192" s="10" t="s">
        <v>24</v>
      </c>
      <c r="M192" s="93" t="s">
        <v>595</v>
      </c>
      <c r="N192" s="95">
        <v>39205</v>
      </c>
      <c r="O192" s="96">
        <v>5</v>
      </c>
      <c r="P192" s="97">
        <v>1595</v>
      </c>
      <c r="Q192" s="123">
        <v>75</v>
      </c>
      <c r="R192" s="126" t="s">
        <v>25</v>
      </c>
      <c r="S192" s="133">
        <v>10000</v>
      </c>
      <c r="T192" s="126" t="s">
        <v>25</v>
      </c>
      <c r="U192" s="134" t="s">
        <v>607</v>
      </c>
      <c r="V192" s="126" t="s">
        <v>25</v>
      </c>
      <c r="W192" s="126" t="e">
        <f t="shared" si="2"/>
        <v>#VALUE!</v>
      </c>
      <c r="X192" s="114"/>
    </row>
    <row r="193" spans="1:24" ht="13.5" thickBot="1">
      <c r="A193" s="142">
        <v>183</v>
      </c>
      <c r="B193" s="135" t="s">
        <v>277</v>
      </c>
      <c r="C193" s="135" t="s">
        <v>609</v>
      </c>
      <c r="D193" s="33" t="s">
        <v>615</v>
      </c>
      <c r="E193" s="140" t="s">
        <v>619</v>
      </c>
      <c r="F193" s="141">
        <v>599899</v>
      </c>
      <c r="G193" s="141">
        <v>537000</v>
      </c>
      <c r="H193" s="31" t="s">
        <v>244</v>
      </c>
      <c r="I193" s="31" t="s">
        <v>601</v>
      </c>
      <c r="J193" s="32" t="s">
        <v>621</v>
      </c>
      <c r="K193" s="70" t="s">
        <v>23</v>
      </c>
      <c r="L193" s="70" t="s">
        <v>24</v>
      </c>
      <c r="M193" s="33" t="s">
        <v>620</v>
      </c>
      <c r="N193" s="80">
        <v>41225</v>
      </c>
      <c r="O193" s="34">
        <v>5</v>
      </c>
      <c r="P193" s="35">
        <v>1798</v>
      </c>
      <c r="Q193" s="122">
        <v>118</v>
      </c>
      <c r="R193" s="109" t="s">
        <v>25</v>
      </c>
      <c r="S193" s="128">
        <v>10000</v>
      </c>
      <c r="T193" s="109" t="s">
        <v>25</v>
      </c>
      <c r="U193" s="132" t="s">
        <v>607</v>
      </c>
      <c r="V193" s="109" t="s">
        <v>25</v>
      </c>
      <c r="W193" s="109" t="e">
        <f>R193+T193+V193</f>
        <v>#VALUE!</v>
      </c>
      <c r="X193" s="115"/>
    </row>
    <row r="194" spans="1:24" ht="13.5" thickBot="1">
      <c r="A194" s="102"/>
      <c r="B194" s="139" t="s">
        <v>602</v>
      </c>
      <c r="M194" s="57"/>
      <c r="R194" s="104">
        <f>SUM(R11:R192)</f>
        <v>0</v>
      </c>
      <c r="S194" s="30"/>
      <c r="T194" s="104">
        <f>SUM(T11:T192)</f>
        <v>0</v>
      </c>
      <c r="U194" s="30"/>
      <c r="V194" s="104">
        <f>SUM(V11:V192)</f>
        <v>0</v>
      </c>
      <c r="W194" s="104" t="e">
        <f>SUM(W11:W192)</f>
        <v>#VALUE!</v>
      </c>
      <c r="X194" s="107"/>
    </row>
    <row r="195" spans="1:13" ht="12.75">
      <c r="A195" s="102"/>
      <c r="M195" s="57"/>
    </row>
    <row r="196" spans="1:18" ht="12.75">
      <c r="A196" s="102"/>
      <c r="M196" s="57"/>
      <c r="R196" s="58"/>
    </row>
    <row r="197" spans="1:13" ht="12.75">
      <c r="A197" s="102"/>
      <c r="M197" s="57"/>
    </row>
    <row r="198" spans="1:13" ht="12.75">
      <c r="A198" s="102"/>
      <c r="M198" s="57"/>
    </row>
    <row r="199" spans="1:13" ht="12.75">
      <c r="A199" s="102"/>
      <c r="M199" s="57"/>
    </row>
    <row r="200" ht="12.75">
      <c r="M200" s="57"/>
    </row>
    <row r="201" ht="12.75">
      <c r="M201" s="57"/>
    </row>
    <row r="202" ht="12.75">
      <c r="M202" s="57"/>
    </row>
    <row r="203" ht="12.75">
      <c r="M203" s="57"/>
    </row>
    <row r="204" ht="12.75">
      <c r="M204" s="57"/>
    </row>
    <row r="205" ht="12.75">
      <c r="M205" s="57"/>
    </row>
    <row r="206" ht="12.75">
      <c r="M206" s="57"/>
    </row>
    <row r="207" ht="12.75">
      <c r="M207" s="57"/>
    </row>
    <row r="208" ht="12.75">
      <c r="M208" s="57"/>
    </row>
    <row r="209" ht="12.75">
      <c r="M209" s="57"/>
    </row>
    <row r="210" ht="12.75">
      <c r="M210" s="57"/>
    </row>
    <row r="211" ht="12.75">
      <c r="M211" s="57"/>
    </row>
    <row r="212" ht="12.75">
      <c r="M212" s="57"/>
    </row>
    <row r="213" ht="12.75">
      <c r="M213" s="57"/>
    </row>
    <row r="214" ht="12.75">
      <c r="M214" s="57"/>
    </row>
    <row r="215" ht="12.75">
      <c r="M215" s="57"/>
    </row>
    <row r="216" ht="12.75">
      <c r="M216" s="57"/>
    </row>
    <row r="217" ht="12.75">
      <c r="M217" s="57"/>
    </row>
    <row r="218" ht="12.75">
      <c r="M218" s="57"/>
    </row>
    <row r="219" ht="12.75">
      <c r="M219" s="57"/>
    </row>
    <row r="220" ht="12.75">
      <c r="M220" s="57"/>
    </row>
    <row r="221" ht="12.75">
      <c r="M221" s="57"/>
    </row>
    <row r="222" ht="12.75">
      <c r="M222" s="57"/>
    </row>
    <row r="223" ht="12.75">
      <c r="M223" s="57"/>
    </row>
    <row r="224" ht="12.75">
      <c r="M224" s="57"/>
    </row>
  </sheetData>
  <sheetProtection/>
  <autoFilter ref="A10:Y194"/>
  <mergeCells count="1">
    <mergeCell ref="B9:B10"/>
  </mergeCells>
  <printOptions horizontalCentered="1"/>
  <pageMargins left="0.28" right="0.26" top="0.3937007874015748" bottom="0.3937007874015748" header="0" footer="0"/>
  <pageSetup fitToHeight="99" fitToWidth="1" horizontalDpi="600" verticalDpi="600" orientation="landscape" paperSize="9" scale="60" r:id="rId1"/>
  <headerFooter alignWithMargins="0">
    <oddFooter>&amp;L&amp;8ZD_27_6_2013&amp;RStrana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martina.runtova</dc:creator>
  <cp:keywords/>
  <dc:description/>
  <cp:lastModifiedBy>1</cp:lastModifiedBy>
  <cp:lastPrinted>2013-06-27T08:59:07Z</cp:lastPrinted>
  <dcterms:created xsi:type="dcterms:W3CDTF">2007-01-12T09:05:43Z</dcterms:created>
  <dcterms:modified xsi:type="dcterms:W3CDTF">2013-07-29T09:36:12Z</dcterms:modified>
  <cp:category/>
  <cp:version/>
  <cp:contentType/>
  <cp:contentStatus/>
</cp:coreProperties>
</file>