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55" windowHeight="7815" activeTab="0"/>
  </bookViews>
  <sheets>
    <sheet name="Nabídková cena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<sst xmlns="http://schemas.openxmlformats.org/spreadsheetml/2006/main" count="29" uniqueCount="28">
  <si>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Cena I.</t>
  </si>
  <si>
    <t>Cena II.</t>
  </si>
  <si>
    <t>Cena III.</t>
  </si>
  <si>
    <t>Cena IV.</t>
  </si>
  <si>
    <t>ceny v tabulce budou uvedeny v Kč bez DPH</t>
  </si>
  <si>
    <t>DPH 21%</t>
  </si>
  <si>
    <t>(cena za 1 den úklidu)</t>
  </si>
  <si>
    <r>
      <t>Úklidové služby</t>
    </r>
    <r>
      <rPr>
        <sz val="9"/>
        <rFont val="Tahoma"/>
        <family val="2"/>
      </rPr>
      <t xml:space="preserve"> </t>
    </r>
    <r>
      <rPr>
        <b/>
        <sz val="9"/>
        <rFont val="Tahoma"/>
        <family val="2"/>
      </rPr>
      <t xml:space="preserve">OSSZ Přerov </t>
    </r>
    <r>
      <rPr>
        <i/>
        <sz val="9"/>
        <rFont val="Tahoma"/>
        <family val="2"/>
      </rPr>
      <t xml:space="preserve">- </t>
    </r>
    <r>
      <rPr>
        <i/>
        <sz val="8.5"/>
        <rFont val="Tahoma"/>
        <family val="2"/>
      </rPr>
      <t>kanceláře, chodby a schodiště, sociální zařízení, kuchyňky, archivní prostory</t>
    </r>
    <r>
      <rPr>
        <sz val="8.5"/>
        <rFont val="Tahoma"/>
        <family val="2"/>
      </rPr>
      <t xml:space="preserve">, </t>
    </r>
    <r>
      <rPr>
        <i/>
        <sz val="8.5"/>
        <rFont val="Tahoma"/>
        <family val="2"/>
      </rPr>
      <t>úklid kolem budovy, atd.</t>
    </r>
  </si>
  <si>
    <t>Cena V.</t>
  </si>
  <si>
    <t>Cena VI.</t>
  </si>
  <si>
    <t xml:space="preserve">(cena za 1 hodinu mimořádné úklidové práce) </t>
  </si>
  <si>
    <t>Hodnotící kritérium č. 2 - Nabídková cena za mimořádné úklidové práce</t>
  </si>
  <si>
    <t>V                                dne:</t>
  </si>
  <si>
    <t xml:space="preserve">                                                                                       </t>
  </si>
  <si>
    <t xml:space="preserve">                                                                                                  </t>
  </si>
  <si>
    <t xml:space="preserve">  podpis </t>
  </si>
  <si>
    <r>
      <t>(</t>
    </r>
    <r>
      <rPr>
        <b/>
        <sz val="9"/>
        <rFont val="Tahoma"/>
        <family val="2"/>
      </rPr>
      <t>výpočet</t>
    </r>
    <r>
      <rPr>
        <sz val="9"/>
        <rFont val="Tahoma"/>
        <family val="2"/>
      </rPr>
      <t>: Cena I. x počet dní v měsíci,                            tzn. 21 dní)</t>
    </r>
  </si>
  <si>
    <r>
      <t>(</t>
    </r>
    <r>
      <rPr>
        <b/>
        <sz val="9"/>
        <rFont val="Tahoma"/>
        <family val="2"/>
      </rPr>
      <t>výpočet</t>
    </r>
    <r>
      <rPr>
        <sz val="9"/>
        <rFont val="Tahoma"/>
        <family val="2"/>
      </rPr>
      <t>: Cena II. x počet měsíců,                                     tzn. 12 měsíců)</t>
    </r>
  </si>
  <si>
    <r>
      <t>(</t>
    </r>
    <r>
      <rPr>
        <b/>
        <sz val="9"/>
        <rFont val="Tahoma"/>
        <family val="2"/>
      </rPr>
      <t>výpočet</t>
    </r>
    <r>
      <rPr>
        <sz val="9"/>
        <rFont val="Tahoma"/>
        <family val="2"/>
      </rPr>
      <t>: Cena II. x počet měsíců,                              tzn. 48 měsíců)</t>
    </r>
  </si>
  <si>
    <r>
      <t>(</t>
    </r>
    <r>
      <rPr>
        <b/>
        <sz val="9"/>
        <rFont val="Tahoma"/>
        <family val="2"/>
      </rPr>
      <t>výpočet:</t>
    </r>
    <r>
      <rPr>
        <sz val="9"/>
        <rFont val="Tahoma"/>
        <family val="2"/>
      </rPr>
      <t xml:space="preserve"> Cena V. x 100 hodin)</t>
    </r>
  </si>
  <si>
    <t xml:space="preserve">Hodnotící kritérium č. 1 - Nabídková cena za úklidové práce </t>
  </si>
  <si>
    <r>
      <t xml:space="preserve">Cena celkem za OSSZ Přerov bez DPH za čtyři roky plnění </t>
    </r>
    <r>
      <rPr>
        <sz val="10"/>
        <rFont val="Tahoma"/>
        <family val="2"/>
      </rPr>
      <t>(sloupec Cena IV.)</t>
    </r>
  </si>
  <si>
    <t xml:space="preserve">Cena celkem za OSSZ Přerov včetně DPH za čtyři roky plnění </t>
  </si>
  <si>
    <r>
      <t xml:space="preserve">Cena celkem za OSSZ Přerov bez DPH za mimořádné úklidové práce - maximální limit 100 hodin za celou dobu plnění </t>
    </r>
    <r>
      <rPr>
        <sz val="10"/>
        <rFont val="Tahoma"/>
        <family val="2"/>
      </rPr>
      <t>(sloupec Cena VI.)</t>
    </r>
  </si>
  <si>
    <t xml:space="preserve">Cena celkem za OSSZ Přerov včetně DPH za mimořádné úklidové práce - maximální limit 100 hodin za celou dobu plnění </t>
  </si>
  <si>
    <t>jméno, příjmení</t>
  </si>
  <si>
    <t xml:space="preserve">Místo plnění:  OSSZ Přerov (část B), Bayerova 732/1, 750 11  Přerov </t>
  </si>
  <si>
    <t>Nabídková cena pro OSSZ Přerov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</si>
</sst>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#,##0.00\ _K_č"/>
    <numFmt numFmtId="171" formatCode="[$¥€-2]\ #\ ##,000_);[Red]\([$€-2]\ #\ ##,000\)"/>
  </numFmts>
  <fonts count="46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9"/>
      <name val="Tahoma"/>
      <family val="2"/>
    </font>
    <font>
      <b/>
      <sz val="12"/>
      <name val="Tahoma"/>
      <family val="2"/>
    </font>
    <font>
      <i/>
      <sz val="9"/>
      <name val="Tahoma"/>
      <family val="2"/>
    </font>
    <font>
      <b/>
      <u val="single"/>
      <sz val="9"/>
      <name val="Tahoma"/>
      <family val="2"/>
    </font>
    <font>
      <i/>
      <sz val="8.5"/>
      <name val="Tahoma"/>
      <family val="2"/>
    </font>
    <font>
      <sz val="8.5"/>
      <name val="Tahoma"/>
      <family val="2"/>
    </font>
    <font>
      <b/>
      <u val="single"/>
      <sz val="10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Tahoma"/>
      <family val="2"/>
    </font>
    <font>
      <i/>
      <sz val="10"/>
      <color rgb="FF00000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BFFEF"/>
        <bgColor indexed="64"/>
      </patternFill>
    </fill>
    <fill>
      <patternFill patternType="solid">
        <fgColor rgb="FFEFFD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FFE7"/>
        <bgColor indexed="64"/>
      </patternFill>
    </fill>
    <fill>
      <patternFill patternType="solid">
        <fgColor rgb="FFF9F8F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double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double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0" fontId="3" fillId="31" borderId="11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 wrapText="1"/>
    </xf>
    <xf numFmtId="7" fontId="1" fillId="33" borderId="12" xfId="38" applyNumberFormat="1" applyFont="1" applyFill="1" applyBorder="1" applyAlignment="1">
      <alignment vertical="center"/>
    </xf>
    <xf numFmtId="7" fontId="1" fillId="33" borderId="13" xfId="38" applyNumberFormat="1" applyFont="1" applyFill="1" applyBorder="1" applyAlignment="1">
      <alignment vertical="center"/>
    </xf>
    <xf numFmtId="0" fontId="8" fillId="0" borderId="0" xfId="0" applyFont="1" applyAlignment="1">
      <alignment horizontal="center"/>
    </xf>
    <xf numFmtId="7" fontId="1" fillId="34" borderId="13" xfId="38" applyNumberFormat="1" applyFont="1" applyFill="1" applyBorder="1" applyAlignment="1">
      <alignment vertical="center"/>
    </xf>
    <xf numFmtId="169" fontId="1" fillId="34" borderId="12" xfId="38" applyNumberFormat="1" applyFont="1" applyFill="1" applyBorder="1" applyAlignment="1">
      <alignment vertical="center"/>
    </xf>
    <xf numFmtId="7" fontId="1" fillId="33" borderId="14" xfId="38" applyNumberFormat="1" applyFont="1" applyFill="1" applyBorder="1" applyAlignment="1">
      <alignment vertical="center"/>
    </xf>
    <xf numFmtId="7" fontId="1" fillId="34" borderId="14" xfId="38" applyNumberFormat="1" applyFont="1" applyFill="1" applyBorder="1" applyAlignment="1">
      <alignment vertical="center"/>
    </xf>
    <xf numFmtId="0" fontId="13" fillId="34" borderId="15" xfId="0" applyFont="1" applyFill="1" applyBorder="1" applyAlignment="1">
      <alignment horizontal="center" vertical="top"/>
    </xf>
    <xf numFmtId="2" fontId="2" fillId="0" borderId="16" xfId="0" applyNumberFormat="1" applyFont="1" applyBorder="1" applyAlignment="1">
      <alignment horizontal="center" vertical="center"/>
    </xf>
    <xf numFmtId="0" fontId="13" fillId="35" borderId="17" xfId="0" applyFont="1" applyFill="1" applyBorder="1" applyAlignment="1">
      <alignment horizontal="center" vertical="top"/>
    </xf>
    <xf numFmtId="0" fontId="3" fillId="36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1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2" fillId="34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3" fillId="35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0" fontId="10" fillId="36" borderId="23" xfId="0" applyFont="1" applyFill="1" applyBorder="1" applyAlignment="1">
      <alignment horizontal="center" vertical="top" wrapText="1"/>
    </xf>
    <xf numFmtId="0" fontId="10" fillId="31" borderId="24" xfId="0" applyFont="1" applyFill="1" applyBorder="1" applyAlignment="1">
      <alignment horizontal="center" wrapText="1"/>
    </xf>
    <xf numFmtId="0" fontId="10" fillId="32" borderId="24" xfId="0" applyFont="1" applyFill="1" applyBorder="1" applyAlignment="1">
      <alignment horizontal="center" wrapText="1"/>
    </xf>
    <xf numFmtId="0" fontId="10" fillId="33" borderId="25" xfId="0" applyFont="1" applyFill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7" fillId="37" borderId="26" xfId="0" applyFont="1" applyFill="1" applyBorder="1" applyAlignment="1">
      <alignment horizontal="justify" vertical="top" wrapText="1"/>
    </xf>
    <xf numFmtId="4" fontId="3" fillId="36" borderId="27" xfId="0" applyNumberFormat="1" applyFont="1" applyFill="1" applyBorder="1" applyAlignment="1">
      <alignment horizontal="center" vertical="center" wrapText="1"/>
    </xf>
    <xf numFmtId="2" fontId="2" fillId="35" borderId="2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7" fontId="1" fillId="0" borderId="0" xfId="38" applyNumberFormat="1" applyFont="1" applyFill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9" fillId="36" borderId="30" xfId="0" applyFont="1" applyFill="1" applyBorder="1" applyAlignment="1">
      <alignment horizontal="justify" vertical="top" wrapText="1"/>
    </xf>
    <xf numFmtId="0" fontId="9" fillId="36" borderId="31" xfId="0" applyFont="1" applyFill="1" applyBorder="1" applyAlignment="1">
      <alignment horizontal="justify" vertical="top" wrapText="1"/>
    </xf>
    <xf numFmtId="0" fontId="1" fillId="0" borderId="0" xfId="0" applyFont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G44"/>
  <sheetViews>
    <sheetView tabSelected="1" zoomScale="90" zoomScaleNormal="90" zoomScalePageLayoutView="0" workbookViewId="0" topLeftCell="A1">
      <selection activeCell="G20" sqref="G20"/>
    </sheetView>
  </sheetViews>
  <sheetFormatPr defaultColWidth="9.140625" defaultRowHeight="12.75"/>
  <cols>
    <col min="1" max="1" width="33.421875" style="1" customWidth="1"/>
    <col min="2" max="7" width="19.00390625" style="1" customWidth="1"/>
    <col min="8" max="16384" width="9.140625" style="1" customWidth="1"/>
  </cols>
  <sheetData>
    <row r="1" spans="1:7" ht="18" customHeight="1">
      <c r="A1" s="57" t="s">
        <v>27</v>
      </c>
      <c r="B1" s="57"/>
      <c r="C1" s="57"/>
      <c r="D1" s="57"/>
      <c r="E1" s="57"/>
      <c r="F1" s="57"/>
      <c r="G1" s="57"/>
    </row>
    <row r="2" spans="1:5" ht="18" customHeight="1">
      <c r="A2" s="8"/>
      <c r="B2" s="8"/>
      <c r="C2" s="8"/>
      <c r="D2" s="8"/>
      <c r="E2" s="8"/>
    </row>
    <row r="3" spans="1:7" ht="18" customHeight="1">
      <c r="A3" s="55"/>
      <c r="B3" s="55"/>
      <c r="C3" s="55"/>
      <c r="D3" s="55"/>
      <c r="E3" s="55"/>
      <c r="F3" s="55"/>
      <c r="G3" s="55"/>
    </row>
    <row r="4" spans="1:7" ht="18" customHeight="1">
      <c r="A4" s="48"/>
      <c r="B4" s="48"/>
      <c r="C4" s="48"/>
      <c r="D4" s="48"/>
      <c r="E4" s="48"/>
      <c r="F4" s="48"/>
      <c r="G4" s="48"/>
    </row>
    <row r="5" spans="1:7" ht="18" customHeight="1">
      <c r="A5" s="48"/>
      <c r="B5" s="48"/>
      <c r="C5" s="48"/>
      <c r="D5" s="48"/>
      <c r="E5" s="48"/>
      <c r="F5" s="48"/>
      <c r="G5" s="48"/>
    </row>
    <row r="6" spans="1:7" ht="18" customHeight="1">
      <c r="A6" s="56" t="s">
        <v>26</v>
      </c>
      <c r="B6" s="56"/>
      <c r="C6" s="56"/>
      <c r="D6" s="56"/>
      <c r="E6" s="56"/>
      <c r="F6" s="56"/>
      <c r="G6" s="56"/>
    </row>
    <row r="7" spans="1:7" ht="12" customHeight="1">
      <c r="A7" s="33"/>
      <c r="B7" s="33"/>
      <c r="C7" s="33"/>
      <c r="D7" s="33"/>
      <c r="E7" s="33"/>
      <c r="F7" s="33"/>
      <c r="G7" s="33"/>
    </row>
    <row r="8" spans="1:7" ht="12" customHeight="1">
      <c r="A8" s="33"/>
      <c r="B8" s="33"/>
      <c r="C8" s="33"/>
      <c r="D8" s="33"/>
      <c r="E8" s="33"/>
      <c r="F8" s="33"/>
      <c r="G8" s="33"/>
    </row>
    <row r="9" spans="1:7" ht="12" customHeight="1">
      <c r="A9" s="33"/>
      <c r="B9" s="33"/>
      <c r="C9" s="33"/>
      <c r="D9" s="33"/>
      <c r="E9" s="33"/>
      <c r="F9" s="33"/>
      <c r="G9" s="33"/>
    </row>
    <row r="10" spans="1:7" ht="27.75" customHeight="1" thickBot="1">
      <c r="A10" s="55" t="s">
        <v>4</v>
      </c>
      <c r="B10" s="55"/>
      <c r="C10" s="55"/>
      <c r="D10" s="55"/>
      <c r="E10" s="55"/>
      <c r="F10" s="55"/>
      <c r="G10" s="55"/>
    </row>
    <row r="11" spans="1:7" ht="12.75">
      <c r="A11" s="58"/>
      <c r="B11" s="40" t="s">
        <v>0</v>
      </c>
      <c r="C11" s="41" t="s">
        <v>1</v>
      </c>
      <c r="D11" s="42" t="s">
        <v>2</v>
      </c>
      <c r="E11" s="43" t="s">
        <v>3</v>
      </c>
      <c r="F11" s="15" t="s">
        <v>8</v>
      </c>
      <c r="G11" s="13" t="s">
        <v>9</v>
      </c>
    </row>
    <row r="12" spans="1:7" ht="36" customHeight="1">
      <c r="A12" s="59"/>
      <c r="B12" s="16" t="s">
        <v>6</v>
      </c>
      <c r="C12" s="4" t="s">
        <v>16</v>
      </c>
      <c r="D12" s="5" t="s">
        <v>17</v>
      </c>
      <c r="E12" s="17" t="s">
        <v>18</v>
      </c>
      <c r="F12" s="34" t="s">
        <v>10</v>
      </c>
      <c r="G12" s="35" t="s">
        <v>19</v>
      </c>
    </row>
    <row r="13" spans="1:7" ht="45" customHeight="1" thickBot="1">
      <c r="A13" s="45" t="s">
        <v>7</v>
      </c>
      <c r="B13" s="46">
        <v>0</v>
      </c>
      <c r="C13" s="3">
        <f>SUM(B13*21)</f>
        <v>0</v>
      </c>
      <c r="D13" s="3">
        <f>SUM(C13*12)</f>
        <v>0</v>
      </c>
      <c r="E13" s="18">
        <f>SUM(C13*48)</f>
        <v>0</v>
      </c>
      <c r="F13" s="47">
        <v>0</v>
      </c>
      <c r="G13" s="14">
        <f>F13*100</f>
        <v>0</v>
      </c>
    </row>
    <row r="14" spans="1:7" ht="45" customHeight="1">
      <c r="A14" s="36"/>
      <c r="B14" s="38"/>
      <c r="C14" s="38"/>
      <c r="D14" s="38"/>
      <c r="E14" s="38"/>
      <c r="F14" s="38"/>
      <c r="G14" s="39"/>
    </row>
    <row r="15" spans="1:7" ht="15.75" customHeight="1">
      <c r="A15" s="36"/>
      <c r="B15" s="37"/>
      <c r="C15" s="38"/>
      <c r="D15" s="38"/>
      <c r="E15" s="38"/>
      <c r="F15" s="39"/>
      <c r="G15" s="39"/>
    </row>
    <row r="16" spans="1:6" ht="21" customHeight="1">
      <c r="A16" s="20" t="s">
        <v>20</v>
      </c>
      <c r="B16" s="21"/>
      <c r="C16" s="22"/>
      <c r="D16" s="22"/>
      <c r="E16" s="22"/>
      <c r="F16" s="22"/>
    </row>
    <row r="17" spans="1:6" ht="21" customHeight="1">
      <c r="A17" s="49"/>
      <c r="B17" s="50"/>
      <c r="C17" s="51"/>
      <c r="D17" s="51"/>
      <c r="E17" s="51"/>
      <c r="F17" s="51"/>
    </row>
    <row r="18" spans="1:7" ht="21" customHeight="1">
      <c r="A18" s="60" t="s">
        <v>21</v>
      </c>
      <c r="B18" s="60"/>
      <c r="C18" s="60"/>
      <c r="D18" s="60"/>
      <c r="E18" s="60"/>
      <c r="F18" s="60"/>
      <c r="G18" s="6">
        <f>E13</f>
        <v>0</v>
      </c>
    </row>
    <row r="19" spans="1:7" ht="20.25" customHeight="1">
      <c r="A19" s="2" t="s">
        <v>5</v>
      </c>
      <c r="B19" s="19"/>
      <c r="C19" s="19"/>
      <c r="G19" s="7">
        <f>SUM((G18/100)*21)</f>
        <v>0</v>
      </c>
    </row>
    <row r="20" spans="1:7" ht="21" customHeight="1" thickBot="1">
      <c r="A20" s="2" t="s">
        <v>22</v>
      </c>
      <c r="B20" s="2"/>
      <c r="C20" s="19"/>
      <c r="G20" s="11">
        <f>SUM(G18:G19)</f>
        <v>0</v>
      </c>
    </row>
    <row r="21" spans="1:7" ht="21" customHeight="1" thickTop="1">
      <c r="A21" s="2"/>
      <c r="B21" s="2"/>
      <c r="C21" s="19"/>
      <c r="G21" s="52"/>
    </row>
    <row r="22" spans="1:7" ht="21" customHeight="1">
      <c r="A22" s="2"/>
      <c r="B22" s="2"/>
      <c r="C22" s="19"/>
      <c r="G22" s="52"/>
    </row>
    <row r="23" spans="1:7" ht="21" customHeight="1">
      <c r="A23" s="2"/>
      <c r="B23" s="2"/>
      <c r="C23" s="19"/>
      <c r="G23" s="52"/>
    </row>
    <row r="24" ht="18" customHeight="1">
      <c r="B24" s="19"/>
    </row>
    <row r="25" spans="1:6" ht="21" customHeight="1">
      <c r="A25" s="23" t="s">
        <v>11</v>
      </c>
      <c r="B25" s="24"/>
      <c r="C25" s="25"/>
      <c r="D25" s="25"/>
      <c r="E25" s="25"/>
      <c r="F25" s="25"/>
    </row>
    <row r="26" spans="1:6" ht="21" customHeight="1">
      <c r="A26" s="49"/>
      <c r="B26" s="50"/>
      <c r="C26" s="51"/>
      <c r="D26" s="51"/>
      <c r="E26" s="51"/>
      <c r="F26" s="51"/>
    </row>
    <row r="27" spans="1:7" ht="25.5" customHeight="1">
      <c r="A27" s="60" t="s">
        <v>23</v>
      </c>
      <c r="B27" s="60"/>
      <c r="C27" s="60"/>
      <c r="D27" s="60"/>
      <c r="E27" s="60"/>
      <c r="F27" s="60"/>
      <c r="G27" s="10">
        <f>G13</f>
        <v>0</v>
      </c>
    </row>
    <row r="28" spans="1:7" ht="20.25" customHeight="1">
      <c r="A28" s="2" t="s">
        <v>5</v>
      </c>
      <c r="B28" s="44"/>
      <c r="C28" s="44"/>
      <c r="G28" s="9">
        <f>SUM((G27/100)*21)</f>
        <v>0</v>
      </c>
    </row>
    <row r="29" spans="1:7" ht="21" customHeight="1" thickBot="1">
      <c r="A29" s="60" t="s">
        <v>24</v>
      </c>
      <c r="B29" s="60"/>
      <c r="C29" s="60"/>
      <c r="D29" s="60"/>
      <c r="E29" s="60"/>
      <c r="F29" s="60"/>
      <c r="G29" s="12">
        <f>SUM(G27:G28)</f>
        <v>0</v>
      </c>
    </row>
    <row r="30" ht="13.5" thickTop="1">
      <c r="A30" s="27"/>
    </row>
    <row r="31" ht="12.75">
      <c r="A31" s="27"/>
    </row>
    <row r="32" ht="12.75">
      <c r="A32" s="27"/>
    </row>
    <row r="33" ht="12.75">
      <c r="A33" s="27"/>
    </row>
    <row r="34" ht="12.75">
      <c r="A34" s="27"/>
    </row>
    <row r="35" ht="12.75">
      <c r="A35" s="28" t="s">
        <v>13</v>
      </c>
    </row>
    <row r="36" ht="12.75">
      <c r="A36" s="28"/>
    </row>
    <row r="37" ht="12.75">
      <c r="A37" s="26" t="s">
        <v>12</v>
      </c>
    </row>
    <row r="38" ht="12.75">
      <c r="A38" s="28"/>
    </row>
    <row r="39" ht="12.75">
      <c r="A39" s="28"/>
    </row>
    <row r="40" ht="12.75">
      <c r="A40" s="28"/>
    </row>
    <row r="41" ht="12.75">
      <c r="A41" s="28"/>
    </row>
    <row r="42" spans="1:6" ht="12.75">
      <c r="A42" s="28" t="s">
        <v>14</v>
      </c>
      <c r="D42" s="32"/>
      <c r="E42" s="31"/>
      <c r="F42" s="31"/>
    </row>
    <row r="43" spans="1:6" ht="12.75">
      <c r="A43" s="30"/>
      <c r="D43" s="29"/>
      <c r="E43" s="53" t="s">
        <v>15</v>
      </c>
      <c r="F43" s="53"/>
    </row>
    <row r="44" spans="4:6" ht="12.75">
      <c r="D44" s="29"/>
      <c r="E44" s="54" t="s">
        <v>25</v>
      </c>
      <c r="F44" s="54"/>
    </row>
  </sheetData>
  <sheetProtection/>
  <protectedRanges>
    <protectedRange sqref="F13:F15 B13:B15 F6 B6" name="Oblast1"/>
  </protectedRanges>
  <mergeCells count="10">
    <mergeCell ref="E43:F43"/>
    <mergeCell ref="E44:F44"/>
    <mergeCell ref="A10:G10"/>
    <mergeCell ref="A6:G6"/>
    <mergeCell ref="A1:G1"/>
    <mergeCell ref="A11:A12"/>
    <mergeCell ref="A3:G3"/>
    <mergeCell ref="A18:F18"/>
    <mergeCell ref="A27:F27"/>
    <mergeCell ref="A29:F29"/>
  </mergeCells>
  <printOptions/>
  <pageMargins left="0.5905511811023623" right="0.3937007874015748" top="0.984251968503937" bottom="0.8661417322834646" header="0.5511811023622047" footer="0.2362204724409449"/>
  <pageSetup fitToHeight="0" fitToWidth="1" horizontalDpi="600" verticalDpi="600" orientation="portrait" paperSize="9" scale="64" r:id="rId1"/>
  <headerFooter alignWithMargins="0">
    <oddHeader>&amp;R
Příloha č.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opdramar</dc:creator>
  <cp:keywords/>
  <dc:description/>
  <cp:lastModifiedBy>Šturmová Miroslava (ČSSZ XO)</cp:lastModifiedBy>
  <cp:lastPrinted>2017-09-20T10:50:22Z</cp:lastPrinted>
  <dcterms:created xsi:type="dcterms:W3CDTF">2010-01-06T13:00:08Z</dcterms:created>
  <dcterms:modified xsi:type="dcterms:W3CDTF">2017-09-20T11:00:54Z</dcterms:modified>
  <cp:category/>
  <cp:version/>
  <cp:contentType/>
  <cp:contentStatus/>
</cp:coreProperties>
</file>