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1355" windowHeight="7755" tabRatio="830"/>
  </bookViews>
  <sheets>
    <sheet name="OSSZ Šumperk" sheetId="2" r:id="rId1"/>
  </sheets>
  <calcPr calcId="145621"/>
</workbook>
</file>

<file path=xl/calcChain.xml><?xml version="1.0" encoding="utf-8"?>
<calcChain xmlns="http://schemas.openxmlformats.org/spreadsheetml/2006/main">
  <c r="K36" i="2" l="1"/>
  <c r="K41" i="2"/>
  <c r="K74" i="2" l="1"/>
  <c r="K33" i="2" l="1"/>
  <c r="K9" i="2"/>
  <c r="K49" i="2" l="1"/>
  <c r="K47" i="2" l="1"/>
  <c r="K46" i="2"/>
  <c r="K45" i="2"/>
  <c r="K44" i="2"/>
  <c r="K43" i="2"/>
  <c r="K42" i="2"/>
  <c r="K40" i="2"/>
  <c r="K50" i="2"/>
  <c r="K51" i="2"/>
  <c r="K54" i="2"/>
  <c r="K53" i="2"/>
  <c r="K56" i="2"/>
  <c r="K60" i="2"/>
  <c r="K59" i="2"/>
  <c r="K61" i="2"/>
  <c r="K75" i="2"/>
  <c r="K73" i="2"/>
  <c r="K72" i="2"/>
  <c r="K34" i="2"/>
  <c r="K35" i="2"/>
  <c r="K37" i="2"/>
  <c r="K32" i="2"/>
  <c r="K31" i="2"/>
  <c r="K65" i="2"/>
  <c r="K69" i="2"/>
  <c r="K68" i="2"/>
  <c r="K67" i="2"/>
  <c r="J71" i="2"/>
  <c r="I71" i="2"/>
  <c r="H71" i="2"/>
  <c r="G71" i="2"/>
  <c r="F71" i="2"/>
  <c r="E71" i="2"/>
  <c r="D71" i="2"/>
  <c r="C71" i="2"/>
  <c r="K64" i="2"/>
  <c r="J63" i="2"/>
  <c r="I63" i="2"/>
  <c r="H63" i="2"/>
  <c r="G63" i="2"/>
  <c r="F63" i="2"/>
  <c r="E63" i="2"/>
  <c r="D63" i="2"/>
  <c r="C63" i="2"/>
  <c r="J58" i="2"/>
  <c r="I58" i="2"/>
  <c r="H58" i="2"/>
  <c r="G58" i="2"/>
  <c r="F58" i="2"/>
  <c r="E58" i="2"/>
  <c r="D58" i="2"/>
  <c r="C58" i="2"/>
  <c r="J52" i="2"/>
  <c r="I52" i="2"/>
  <c r="H52" i="2"/>
  <c r="G52" i="2"/>
  <c r="F52" i="2"/>
  <c r="E52" i="2"/>
  <c r="D52" i="2"/>
  <c r="C52" i="2"/>
  <c r="J48" i="2"/>
  <c r="I48" i="2"/>
  <c r="H48" i="2"/>
  <c r="G48" i="2"/>
  <c r="F48" i="2"/>
  <c r="E48" i="2"/>
  <c r="D48" i="2"/>
  <c r="C48" i="2"/>
  <c r="J39" i="2"/>
  <c r="I39" i="2"/>
  <c r="H39" i="2"/>
  <c r="G39" i="2"/>
  <c r="F39" i="2"/>
  <c r="E39" i="2"/>
  <c r="D39" i="2"/>
  <c r="C39" i="2"/>
  <c r="J30" i="2"/>
  <c r="I30" i="2"/>
  <c r="H30" i="2"/>
  <c r="G30" i="2"/>
  <c r="F30" i="2"/>
  <c r="E30" i="2"/>
  <c r="D30" i="2"/>
  <c r="C30" i="2"/>
  <c r="K12" i="2"/>
  <c r="K11" i="2"/>
  <c r="K10" i="2"/>
  <c r="K8" i="2"/>
  <c r="K7" i="2"/>
  <c r="I28" i="2"/>
  <c r="H28" i="2"/>
  <c r="K20" i="2"/>
  <c r="J28" i="2"/>
  <c r="G28" i="2"/>
  <c r="K13" i="2"/>
  <c r="K14" i="2"/>
  <c r="K15" i="2"/>
  <c r="K16" i="2"/>
  <c r="K17" i="2"/>
  <c r="K18" i="2"/>
  <c r="K19" i="2"/>
  <c r="K21" i="2"/>
  <c r="K22" i="2"/>
  <c r="K23" i="2"/>
  <c r="K24" i="2"/>
  <c r="K25" i="2"/>
  <c r="K26" i="2"/>
  <c r="K27" i="2"/>
  <c r="F28" i="2"/>
  <c r="E28" i="2"/>
  <c r="D28" i="2"/>
  <c r="C28" i="2"/>
  <c r="K48" i="2" l="1"/>
  <c r="K58" i="2"/>
  <c r="K71" i="2"/>
  <c r="K30" i="2"/>
  <c r="K52" i="2"/>
  <c r="K63" i="2"/>
  <c r="K28" i="2"/>
  <c r="K39" i="2"/>
</calcChain>
</file>

<file path=xl/comments1.xml><?xml version="1.0" encoding="utf-8"?>
<comments xmlns="http://schemas.openxmlformats.org/spreadsheetml/2006/main">
  <authors>
    <author>1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>1:</t>
        </r>
        <r>
          <rPr>
            <sz val="9"/>
            <color indexed="81"/>
            <rFont val="Tahoma"/>
            <family val="2"/>
            <charset val="238"/>
          </rPr>
          <t xml:space="preserve">
šatna
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1:</t>
        </r>
        <r>
          <rPr>
            <sz val="9"/>
            <color indexed="81"/>
            <rFont val="Tahoma"/>
            <family val="2"/>
            <charset val="238"/>
          </rPr>
          <t xml:space="preserve">
serverovna</t>
        </r>
      </text>
    </comment>
    <comment ref="A59" authorId="0">
      <text>
        <r>
          <rPr>
            <b/>
            <sz val="9"/>
            <color indexed="81"/>
            <rFont val="Tahoma"/>
            <family val="2"/>
            <charset val="238"/>
          </rPr>
          <t>1:</t>
        </r>
        <r>
          <rPr>
            <sz val="9"/>
            <color indexed="81"/>
            <rFont val="Tahoma"/>
            <family val="2"/>
            <charset val="238"/>
          </rPr>
          <t xml:space="preserve">
obě strany</t>
        </r>
      </text>
    </comment>
  </commentList>
</comments>
</file>

<file path=xl/sharedStrings.xml><?xml version="1.0" encoding="utf-8"?>
<sst xmlns="http://schemas.openxmlformats.org/spreadsheetml/2006/main" count="102" uniqueCount="78">
  <si>
    <t>keramická dlažba</t>
  </si>
  <si>
    <t>koberec</t>
  </si>
  <si>
    <t>Podlahová krytina</t>
  </si>
  <si>
    <t>zasedací místnost</t>
  </si>
  <si>
    <t>kanceláře</t>
  </si>
  <si>
    <t>chodby</t>
  </si>
  <si>
    <t>schodiště</t>
  </si>
  <si>
    <t>PVC</t>
  </si>
  <si>
    <t>1. NP</t>
  </si>
  <si>
    <t>2. NP</t>
  </si>
  <si>
    <t>3. NP</t>
  </si>
  <si>
    <r>
      <t>Plocha v m</t>
    </r>
    <r>
      <rPr>
        <b/>
        <vertAlign val="superscript"/>
        <sz val="10"/>
        <rFont val="Tahoma"/>
        <family val="2"/>
        <charset val="238"/>
      </rPr>
      <t>2</t>
    </r>
    <r>
      <rPr>
        <b/>
        <sz val="10"/>
        <rFont val="Tahoma"/>
        <family val="2"/>
        <charset val="238"/>
      </rPr>
      <t xml:space="preserve"> za jednotlivé podlaží</t>
    </r>
  </si>
  <si>
    <r>
      <t>Plocha celkem v m</t>
    </r>
    <r>
      <rPr>
        <b/>
        <vertAlign val="superscript"/>
        <sz val="10"/>
        <rFont val="Tahoma"/>
        <family val="2"/>
        <charset val="238"/>
      </rPr>
      <t>2</t>
    </r>
  </si>
  <si>
    <r>
      <t>Celkem za jednotlivé podlaží v m</t>
    </r>
    <r>
      <rPr>
        <b/>
        <vertAlign val="superscript"/>
        <sz val="10"/>
        <rFont val="Tahoma"/>
        <family val="2"/>
        <charset val="238"/>
      </rPr>
      <t>2</t>
    </r>
  </si>
  <si>
    <t>spisovny, archívy</t>
  </si>
  <si>
    <t>čistící koberec</t>
  </si>
  <si>
    <t>kuchyňka</t>
  </si>
  <si>
    <t>Druh místnosti</t>
  </si>
  <si>
    <t>betonová mazanina</t>
  </si>
  <si>
    <t>půda</t>
  </si>
  <si>
    <t>Příloha č. 2</t>
  </si>
  <si>
    <t>Budova A</t>
  </si>
  <si>
    <t>Budova B</t>
  </si>
  <si>
    <t xml:space="preserve">1. PP </t>
  </si>
  <si>
    <r>
      <t>sociální zařízení</t>
    </r>
    <r>
      <rPr>
        <sz val="10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(WC, sprchy, úklid - výlevny)</t>
    </r>
  </si>
  <si>
    <t>vestibul (hala), informační centrum</t>
  </si>
  <si>
    <t>zádveří - čistící zóna</t>
  </si>
  <si>
    <t>PROSTRANSTVÍ PŘED BUDOVOU K BĚŽNÉMU ÚKLIDU</t>
  </si>
  <si>
    <t>Zámková dlažba kolem budovy</t>
  </si>
  <si>
    <t>ÚKLID A ÚDRŽBA KOLEM BUDOVY - POPIS ČINNOSTI</t>
  </si>
  <si>
    <r>
      <t>CELKEM v m</t>
    </r>
    <r>
      <rPr>
        <b/>
        <vertAlign val="superscript"/>
        <sz val="10"/>
        <rFont val="Tahoma"/>
        <family val="2"/>
        <charset val="238"/>
      </rPr>
      <t xml:space="preserve">2 </t>
    </r>
  </si>
  <si>
    <t>sbírání papírků na přístupových chodnících a travnatých plochách kolem budovy, sbírání cigaretových nedopalků, zametání před vstupem do budovy, vysypání popelníku vč. očisty, úklid čistící zóny</t>
  </si>
  <si>
    <r>
      <t>Mytí parapetů v m</t>
    </r>
    <r>
      <rPr>
        <b/>
        <vertAlign val="superscript"/>
        <sz val="10"/>
        <rFont val="Tahoma"/>
        <family val="2"/>
        <charset val="238"/>
      </rPr>
      <t>2</t>
    </r>
    <r>
      <rPr>
        <b/>
        <sz val="10"/>
        <rFont val="Tahoma"/>
        <family val="2"/>
        <charset val="238"/>
      </rPr>
      <t>, z toho:</t>
    </r>
  </si>
  <si>
    <r>
      <t>Nadstandardní úklid v m</t>
    </r>
    <r>
      <rPr>
        <b/>
        <vertAlign val="superscript"/>
        <sz val="10"/>
        <rFont val="Tahoma"/>
        <family val="2"/>
        <charset val="238"/>
      </rPr>
      <t>2</t>
    </r>
    <r>
      <rPr>
        <sz val="9"/>
        <rFont val="Tahoma"/>
        <family val="2"/>
        <charset val="238"/>
      </rPr>
      <t xml:space="preserve"> (voskování, odborné nebo strojové čištění)</t>
    </r>
  </si>
  <si>
    <r>
      <t>Mytí žaluzií celkem v m</t>
    </r>
    <r>
      <rPr>
        <b/>
        <vertAlign val="superscript"/>
        <sz val="10"/>
        <rFont val="Tahoma"/>
        <family val="2"/>
        <charset val="238"/>
      </rPr>
      <t>2</t>
    </r>
    <r>
      <rPr>
        <b/>
        <sz val="10"/>
        <rFont val="Tahoma"/>
        <family val="2"/>
        <charset val="238"/>
      </rPr>
      <t>, z toho:</t>
    </r>
  </si>
  <si>
    <r>
      <t>Mytí ostatní prosklené plochy v m</t>
    </r>
    <r>
      <rPr>
        <b/>
        <vertAlign val="superscript"/>
        <sz val="10"/>
        <rFont val="Tahoma"/>
        <family val="2"/>
        <charset val="238"/>
      </rPr>
      <t>2</t>
    </r>
    <r>
      <rPr>
        <b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- oboustranné mytí (skleněné přepážky na KC, vestibul, luxfery)</t>
    </r>
  </si>
  <si>
    <t>Mytí lednic v objektu v ks</t>
  </si>
  <si>
    <t>Mytí mikrovlnných trub v ks</t>
  </si>
  <si>
    <r>
      <t xml:space="preserve">Mytí úředních desek v ks </t>
    </r>
    <r>
      <rPr>
        <sz val="10"/>
        <rFont val="Tahoma"/>
        <family val="2"/>
        <charset val="238"/>
      </rPr>
      <t>- vnitřní a venkovní</t>
    </r>
  </si>
  <si>
    <r>
      <t>mytí 2 kabin výtahů</t>
    </r>
    <r>
      <rPr>
        <sz val="9"/>
        <rFont val="Tahoma"/>
        <family val="2"/>
        <charset val="238"/>
      </rPr>
      <t xml:space="preserve"> (leštění zrcadla, stěn výtahu, madla, vysátí kolejnic)</t>
    </r>
  </si>
  <si>
    <t>hala, kanceláře - strojové čištění</t>
  </si>
  <si>
    <t>koberce</t>
  </si>
  <si>
    <r>
      <t>Mytí oken OSSZ v m</t>
    </r>
    <r>
      <rPr>
        <b/>
        <vertAlign val="superscript"/>
        <sz val="10"/>
        <rFont val="Tahoma"/>
        <family val="2"/>
        <charset val="238"/>
      </rPr>
      <t xml:space="preserve">2 </t>
    </r>
    <r>
      <rPr>
        <b/>
        <sz val="10"/>
        <rFont val="Tahoma"/>
        <family val="2"/>
        <charset val="238"/>
      </rPr>
      <t xml:space="preserve">- </t>
    </r>
    <r>
      <rPr>
        <sz val="10"/>
        <rFont val="Tahoma"/>
        <family val="2"/>
        <charset val="238"/>
      </rPr>
      <t>oboustranné mytí včetně rámů, z toho:</t>
    </r>
  </si>
  <si>
    <t>146 ks otvíravých oken</t>
  </si>
  <si>
    <r>
      <t>146 ks vnitřní parapety v m</t>
    </r>
    <r>
      <rPr>
        <vertAlign val="superscript"/>
        <sz val="10"/>
        <rFont val="Tahoma"/>
        <family val="2"/>
        <charset val="238"/>
      </rPr>
      <t>2</t>
    </r>
  </si>
  <si>
    <r>
      <t>146 ks venkovní parapety v m</t>
    </r>
    <r>
      <rPr>
        <vertAlign val="superscript"/>
        <sz val="10"/>
        <rFont val="Tahoma"/>
        <family val="2"/>
        <charset val="238"/>
      </rPr>
      <t>2</t>
    </r>
  </si>
  <si>
    <r>
      <t>Mytí dveří a vrat včetně zárubní v m</t>
    </r>
    <r>
      <rPr>
        <b/>
        <vertAlign val="superscript"/>
        <sz val="10"/>
        <rFont val="Tahoma"/>
        <family val="2"/>
        <charset val="238"/>
      </rPr>
      <t xml:space="preserve">2 </t>
    </r>
    <r>
      <rPr>
        <sz val="10"/>
        <rFont val="Tahoma"/>
        <family val="2"/>
        <charset val="238"/>
      </rPr>
      <t>- oboustranné mytí</t>
    </r>
  </si>
  <si>
    <r>
      <t>Úklid výtahů v m</t>
    </r>
    <r>
      <rPr>
        <b/>
        <vertAlign val="superscript"/>
        <sz val="10"/>
        <rFont val="Tahoma"/>
        <family val="2"/>
        <charset val="238"/>
      </rPr>
      <t>2</t>
    </r>
  </si>
  <si>
    <t>Hloubkové extrakční čištění židlí v ks, z toho:</t>
  </si>
  <si>
    <t>výtah</t>
  </si>
  <si>
    <r>
      <t>mytí 6 ks výtahových dveří vč. zárubní v jednotlivých patrech v m</t>
    </r>
    <r>
      <rPr>
        <vertAlign val="superscript"/>
        <sz val="10"/>
        <rFont val="Tahoma"/>
        <family val="2"/>
        <charset val="238"/>
      </rPr>
      <t>2</t>
    </r>
  </si>
  <si>
    <r>
      <t>0 ks neotvíravých oken</t>
    </r>
    <r>
      <rPr>
        <sz val="9"/>
        <rFont val="Tahoma"/>
        <family val="2"/>
        <charset val="238"/>
      </rPr>
      <t xml:space="preserve"> (mytí za pomoci horolezecké techniky)</t>
    </r>
  </si>
  <si>
    <r>
      <t>0 ks skleněné zábradlí venkovní</t>
    </r>
    <r>
      <rPr>
        <sz val="9"/>
        <rFont val="Tahoma"/>
        <family val="2"/>
        <charset val="238"/>
      </rPr>
      <t xml:space="preserve"> (mytí za pomoci horolezecké techniky)</t>
    </r>
  </si>
  <si>
    <r>
      <t>0 ks skleněné zelené plochy</t>
    </r>
    <r>
      <rPr>
        <sz val="9"/>
        <rFont val="Tahoma"/>
        <family val="2"/>
        <charset val="238"/>
      </rPr>
      <t xml:space="preserve"> (mytí za pomoci horolezecké techniky)</t>
    </r>
  </si>
  <si>
    <r>
      <t xml:space="preserve">0 ks světlík na střeše - 1 x za </t>
    </r>
    <r>
      <rPr>
        <sz val="10"/>
        <color indexed="10"/>
        <rFont val="Tahoma"/>
        <family val="2"/>
        <charset val="238"/>
      </rPr>
      <t>xx</t>
    </r>
    <r>
      <rPr>
        <sz val="10"/>
        <rFont val="Tahoma"/>
        <family val="2"/>
        <charset val="238"/>
      </rPr>
      <t xml:space="preserve"> roky</t>
    </r>
  </si>
  <si>
    <t>0 ks vertikální látkové</t>
  </si>
  <si>
    <r>
      <t>0 ks venkovní horizontální hliníkové</t>
    </r>
    <r>
      <rPr>
        <sz val="9"/>
        <rFont val="Tahoma"/>
        <family val="2"/>
        <charset val="238"/>
      </rPr>
      <t xml:space="preserve"> (mytí za pomoci horolezecké techniky)</t>
    </r>
  </si>
  <si>
    <r>
      <t>2 ks garážových vrat v m</t>
    </r>
    <r>
      <rPr>
        <vertAlign val="superscript"/>
        <sz val="10"/>
        <rFont val="Tahoma"/>
        <family val="2"/>
        <charset val="238"/>
      </rPr>
      <t>2</t>
    </r>
  </si>
  <si>
    <r>
      <t xml:space="preserve">technické zázemí </t>
    </r>
    <r>
      <rPr>
        <sz val="10"/>
        <rFont val="Tahoma"/>
        <family val="2"/>
        <charset val="238"/>
      </rPr>
      <t>(dílna, kotelna, služební garáže, server, šatna)</t>
    </r>
  </si>
  <si>
    <t>0 ks skleněné zelené plochy (bez výškových prací)</t>
  </si>
  <si>
    <t>0 ks skleněné zábradlí venkovní (bez výškových prací)</t>
  </si>
  <si>
    <t>po zimě garáž</t>
  </si>
  <si>
    <t>suché čištění - půda</t>
  </si>
  <si>
    <t>dlažba s cihel</t>
  </si>
  <si>
    <t>chodby, schodiště, dílna, kotelna, sklep - strojové čištění</t>
  </si>
  <si>
    <t>informační centrum</t>
  </si>
  <si>
    <t>sklep</t>
  </si>
  <si>
    <t>betinová mazanina</t>
  </si>
  <si>
    <t>křesílka</t>
  </si>
  <si>
    <t>sedačka</t>
  </si>
  <si>
    <t>2 ks  balkonové okno</t>
  </si>
  <si>
    <t>109 ks horizontální hliníkové</t>
  </si>
  <si>
    <t>90 ks čalouněné kancelářské židle</t>
  </si>
  <si>
    <t>143 ks jednací židle a lavice</t>
  </si>
  <si>
    <r>
      <t>91 ks plných dveří včetně zárubní v m</t>
    </r>
    <r>
      <rPr>
        <vertAlign val="superscript"/>
        <sz val="10"/>
        <rFont val="Tahoma"/>
        <family val="2"/>
        <charset val="238"/>
      </rPr>
      <t>2</t>
    </r>
  </si>
  <si>
    <r>
      <t>10 ks prosklených dveří v m</t>
    </r>
    <r>
      <rPr>
        <vertAlign val="superscript"/>
        <sz val="10"/>
        <rFont val="Tahoma"/>
        <family val="2"/>
        <charset val="238"/>
      </rPr>
      <t xml:space="preserve">2, </t>
    </r>
    <r>
      <rPr>
        <sz val="10"/>
        <rFont val="Tahoma"/>
        <family val="2"/>
        <charset val="238"/>
      </rPr>
      <t>plocha skel 39,40 m</t>
    </r>
    <r>
      <rPr>
        <vertAlign val="superscript"/>
        <sz val="10"/>
        <rFont val="Tahoma"/>
        <family val="2"/>
        <charset val="238"/>
      </rPr>
      <t>2</t>
    </r>
  </si>
  <si>
    <t>(část C)</t>
  </si>
  <si>
    <t xml:space="preserve">Prostory pro úklid OSSZ Šumperk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</si>
</sst>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vertAlign val="superscript"/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0DAD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FE9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9EFFF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3" fillId="0" borderId="0" xfId="0" applyFont="1"/>
    <xf numFmtId="0" fontId="3" fillId="0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4" fontId="1" fillId="2" borderId="26" xfId="0" applyNumberFormat="1" applyFont="1" applyFill="1" applyBorder="1" applyAlignment="1">
      <alignment vertical="center"/>
    </xf>
    <xf numFmtId="4" fontId="1" fillId="2" borderId="27" xfId="0" applyNumberFormat="1" applyFont="1" applyFill="1" applyBorder="1" applyAlignment="1">
      <alignment vertical="center"/>
    </xf>
    <xf numFmtId="4" fontId="1" fillId="2" borderId="28" xfId="0" applyNumberFormat="1" applyFont="1" applyFill="1" applyBorder="1" applyAlignment="1">
      <alignment vertical="center"/>
    </xf>
    <xf numFmtId="4" fontId="1" fillId="2" borderId="29" xfId="0" applyNumberFormat="1" applyFont="1" applyFill="1" applyBorder="1" applyAlignment="1">
      <alignment vertical="center"/>
    </xf>
    <xf numFmtId="4" fontId="1" fillId="2" borderId="30" xfId="0" applyNumberFormat="1" applyFont="1" applyFill="1" applyBorder="1" applyAlignment="1">
      <alignment vertical="center"/>
    </xf>
    <xf numFmtId="4" fontId="1" fillId="2" borderId="31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4" fontId="1" fillId="4" borderId="32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/>
    <xf numFmtId="4" fontId="1" fillId="2" borderId="46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4" fontId="1" fillId="5" borderId="22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vertical="center"/>
    </xf>
    <xf numFmtId="4" fontId="1" fillId="5" borderId="38" xfId="0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2" fontId="1" fillId="6" borderId="5" xfId="0" applyNumberFormat="1" applyFont="1" applyFill="1" applyBorder="1" applyAlignment="1">
      <alignment vertical="center"/>
    </xf>
    <xf numFmtId="4" fontId="1" fillId="6" borderId="22" xfId="0" applyNumberFormat="1" applyFont="1" applyFill="1" applyBorder="1" applyAlignment="1">
      <alignment vertical="center"/>
    </xf>
    <xf numFmtId="4" fontId="1" fillId="6" borderId="38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4" fontId="1" fillId="0" borderId="48" xfId="0" applyNumberFormat="1" applyFont="1" applyFill="1" applyBorder="1" applyAlignment="1">
      <alignment vertical="center"/>
    </xf>
    <xf numFmtId="4" fontId="1" fillId="7" borderId="32" xfId="0" applyNumberFormat="1" applyFont="1" applyFill="1" applyBorder="1" applyAlignment="1">
      <alignment vertical="center"/>
    </xf>
    <xf numFmtId="0" fontId="1" fillId="8" borderId="49" xfId="0" applyFont="1" applyFill="1" applyBorder="1" applyAlignment="1">
      <alignment horizontal="left" vertical="center" wrapText="1"/>
    </xf>
    <xf numFmtId="0" fontId="1" fillId="8" borderId="50" xfId="0" applyFont="1" applyFill="1" applyBorder="1" applyAlignment="1">
      <alignment horizontal="left" vertical="center" wrapText="1"/>
    </xf>
    <xf numFmtId="4" fontId="3" fillId="9" borderId="12" xfId="0" applyNumberFormat="1" applyFont="1" applyFill="1" applyBorder="1" applyAlignment="1">
      <alignment vertical="center" wrapText="1"/>
    </xf>
    <xf numFmtId="4" fontId="3" fillId="9" borderId="25" xfId="0" applyNumberFormat="1" applyFont="1" applyFill="1" applyBorder="1" applyAlignment="1">
      <alignment vertical="center"/>
    </xf>
    <xf numFmtId="4" fontId="3" fillId="9" borderId="16" xfId="0" applyNumberFormat="1" applyFont="1" applyFill="1" applyBorder="1" applyAlignment="1">
      <alignment vertical="center" wrapText="1"/>
    </xf>
    <xf numFmtId="4" fontId="3" fillId="9" borderId="21" xfId="0" applyNumberFormat="1" applyFont="1" applyFill="1" applyBorder="1" applyAlignment="1">
      <alignment vertical="center"/>
    </xf>
    <xf numFmtId="4" fontId="3" fillId="9" borderId="23" xfId="0" applyNumberFormat="1" applyFont="1" applyFill="1" applyBorder="1" applyAlignment="1">
      <alignment vertical="center"/>
    </xf>
    <xf numFmtId="4" fontId="3" fillId="9" borderId="39" xfId="0" applyNumberFormat="1" applyFont="1" applyFill="1" applyBorder="1" applyAlignment="1">
      <alignment vertical="center"/>
    </xf>
    <xf numFmtId="4" fontId="1" fillId="11" borderId="2" xfId="0" applyNumberFormat="1" applyFont="1" applyFill="1" applyBorder="1" applyAlignment="1">
      <alignment vertical="center"/>
    </xf>
    <xf numFmtId="4" fontId="1" fillId="11" borderId="55" xfId="0" applyNumberFormat="1" applyFont="1" applyFill="1" applyBorder="1" applyAlignment="1">
      <alignment vertical="center"/>
    </xf>
    <xf numFmtId="4" fontId="1" fillId="11" borderId="32" xfId="0" applyNumberFormat="1" applyFont="1" applyFill="1" applyBorder="1" applyAlignment="1">
      <alignment vertical="center"/>
    </xf>
    <xf numFmtId="2" fontId="1" fillId="0" borderId="56" xfId="0" applyNumberFormat="1" applyFont="1" applyBorder="1"/>
    <xf numFmtId="2" fontId="1" fillId="0" borderId="57" xfId="0" applyNumberFormat="1" applyFont="1" applyBorder="1"/>
    <xf numFmtId="2" fontId="1" fillId="0" borderId="34" xfId="0" applyNumberFormat="1" applyFont="1" applyBorder="1"/>
    <xf numFmtId="4" fontId="1" fillId="0" borderId="58" xfId="0" applyNumberFormat="1" applyFont="1" applyFill="1" applyBorder="1" applyAlignment="1">
      <alignment vertical="center"/>
    </xf>
    <xf numFmtId="4" fontId="1" fillId="4" borderId="24" xfId="0" applyNumberFormat="1" applyFont="1" applyFill="1" applyBorder="1" applyAlignment="1">
      <alignment vertical="center"/>
    </xf>
    <xf numFmtId="4" fontId="1" fillId="9" borderId="58" xfId="0" applyNumberFormat="1" applyFont="1" applyFill="1" applyBorder="1" applyAlignment="1">
      <alignment vertical="center"/>
    </xf>
    <xf numFmtId="4" fontId="1" fillId="9" borderId="57" xfId="0" applyNumberFormat="1" applyFont="1" applyFill="1" applyBorder="1" applyAlignment="1">
      <alignment vertical="center"/>
    </xf>
    <xf numFmtId="4" fontId="1" fillId="10" borderId="57" xfId="0" applyNumberFormat="1" applyFont="1" applyFill="1" applyBorder="1" applyAlignment="1">
      <alignment vertical="center"/>
    </xf>
    <xf numFmtId="4" fontId="1" fillId="10" borderId="56" xfId="0" applyNumberFormat="1" applyFont="1" applyFill="1" applyBorder="1" applyAlignment="1">
      <alignment vertical="center"/>
    </xf>
    <xf numFmtId="4" fontId="1" fillId="10" borderId="59" xfId="0" applyNumberFormat="1" applyFont="1" applyFill="1" applyBorder="1" applyAlignment="1">
      <alignment vertical="center"/>
    </xf>
    <xf numFmtId="4" fontId="1" fillId="10" borderId="34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4" fontId="1" fillId="12" borderId="32" xfId="0" applyNumberFormat="1" applyFont="1" applyFill="1" applyBorder="1" applyAlignment="1">
      <alignment vertical="center"/>
    </xf>
    <xf numFmtId="4" fontId="1" fillId="12" borderId="55" xfId="0" applyNumberFormat="1" applyFont="1" applyFill="1" applyBorder="1" applyAlignment="1">
      <alignment horizontal="center" vertical="center"/>
    </xf>
    <xf numFmtId="4" fontId="1" fillId="0" borderId="59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 wrapText="1"/>
    </xf>
    <xf numFmtId="4" fontId="1" fillId="7" borderId="24" xfId="0" applyNumberFormat="1" applyFont="1" applyFill="1" applyBorder="1" applyAlignment="1">
      <alignment vertical="center"/>
    </xf>
    <xf numFmtId="4" fontId="1" fillId="7" borderId="55" xfId="0" applyNumberFormat="1" applyFont="1" applyFill="1" applyBorder="1" applyAlignment="1">
      <alignment vertical="center"/>
    </xf>
    <xf numFmtId="4" fontId="1" fillId="14" borderId="64" xfId="0" applyNumberFormat="1" applyFont="1" applyFill="1" applyBorder="1" applyAlignment="1">
      <alignment vertical="center"/>
    </xf>
    <xf numFmtId="4" fontId="1" fillId="14" borderId="24" xfId="0" applyNumberFormat="1" applyFont="1" applyFill="1" applyBorder="1" applyAlignment="1">
      <alignment vertical="center"/>
    </xf>
    <xf numFmtId="4" fontId="1" fillId="14" borderId="32" xfId="0" applyNumberFormat="1" applyFont="1" applyFill="1" applyBorder="1" applyAlignment="1">
      <alignment vertical="center"/>
    </xf>
    <xf numFmtId="4" fontId="1" fillId="4" borderId="55" xfId="0" applyNumberFormat="1" applyFont="1" applyFill="1" applyBorder="1" applyAlignment="1">
      <alignment vertical="center"/>
    </xf>
    <xf numFmtId="0" fontId="1" fillId="8" borderId="58" xfId="0" applyFont="1" applyFill="1" applyBorder="1"/>
    <xf numFmtId="0" fontId="1" fillId="8" borderId="57" xfId="0" applyFont="1" applyFill="1" applyBorder="1"/>
    <xf numFmtId="0" fontId="1" fillId="8" borderId="48" xfId="0" applyFont="1" applyFill="1" applyBorder="1"/>
    <xf numFmtId="4" fontId="1" fillId="15" borderId="2" xfId="0" applyNumberFormat="1" applyFont="1" applyFill="1" applyBorder="1" applyAlignment="1">
      <alignment vertical="center"/>
    </xf>
    <xf numFmtId="4" fontId="1" fillId="15" borderId="24" xfId="0" applyNumberFormat="1" applyFont="1" applyFill="1" applyBorder="1" applyAlignment="1">
      <alignment vertical="center"/>
    </xf>
    <xf numFmtId="4" fontId="1" fillId="15" borderId="55" xfId="0" applyNumberFormat="1" applyFont="1" applyFill="1" applyBorder="1" applyAlignment="1">
      <alignment vertical="center"/>
    </xf>
    <xf numFmtId="4" fontId="1" fillId="15" borderId="32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4" fontId="3" fillId="0" borderId="0" xfId="0" applyNumberFormat="1" applyFont="1"/>
    <xf numFmtId="0" fontId="1" fillId="9" borderId="0" xfId="0" applyFont="1" applyFill="1" applyBorder="1" applyAlignment="1">
      <alignment horizontal="left" vertical="center"/>
    </xf>
    <xf numFmtId="0" fontId="3" fillId="9" borderId="0" xfId="0" applyFont="1" applyFill="1" applyBorder="1"/>
    <xf numFmtId="0" fontId="1" fillId="9" borderId="0" xfId="0" applyFont="1" applyFill="1" applyBorder="1"/>
    <xf numFmtId="2" fontId="1" fillId="0" borderId="65" xfId="0" applyNumberFormat="1" applyFont="1" applyBorder="1"/>
    <xf numFmtId="0" fontId="3" fillId="0" borderId="5" xfId="0" applyFont="1" applyFill="1" applyBorder="1" applyAlignment="1">
      <alignment vertical="center" wrapText="1"/>
    </xf>
    <xf numFmtId="4" fontId="1" fillId="12" borderId="2" xfId="0" applyNumberFormat="1" applyFont="1" applyFill="1" applyBorder="1" applyAlignment="1">
      <alignment horizontal="center" vertical="center"/>
    </xf>
    <xf numFmtId="4" fontId="1" fillId="12" borderId="29" xfId="0" applyNumberFormat="1" applyFont="1" applyFill="1" applyBorder="1" applyAlignment="1">
      <alignment horizontal="center" vertical="center"/>
    </xf>
    <xf numFmtId="4" fontId="1" fillId="7" borderId="18" xfId="0" applyNumberFormat="1" applyFont="1" applyFill="1" applyBorder="1" applyAlignment="1">
      <alignment vertical="center"/>
    </xf>
    <xf numFmtId="4" fontId="1" fillId="14" borderId="55" xfId="0" applyNumberFormat="1" applyFont="1" applyFill="1" applyBorder="1" applyAlignment="1">
      <alignment vertical="center"/>
    </xf>
    <xf numFmtId="4" fontId="1" fillId="14" borderId="18" xfId="0" applyNumberFormat="1" applyFont="1" applyFill="1" applyBorder="1" applyAlignment="1">
      <alignment vertical="center"/>
    </xf>
    <xf numFmtId="4" fontId="1" fillId="15" borderId="18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1" fillId="4" borderId="18" xfId="0" applyNumberFormat="1" applyFont="1" applyFill="1" applyBorder="1" applyAlignment="1">
      <alignment vertical="center"/>
    </xf>
    <xf numFmtId="2" fontId="1" fillId="9" borderId="34" xfId="0" applyNumberFormat="1" applyFont="1" applyFill="1" applyBorder="1"/>
    <xf numFmtId="0" fontId="3" fillId="0" borderId="7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" fontId="1" fillId="17" borderId="29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vertical="center" wrapText="1"/>
    </xf>
    <xf numFmtId="4" fontId="3" fillId="9" borderId="21" xfId="0" applyNumberFormat="1" applyFont="1" applyFill="1" applyBorder="1"/>
    <xf numFmtId="4" fontId="3" fillId="9" borderId="15" xfId="0" applyNumberFormat="1" applyFont="1" applyFill="1" applyBorder="1"/>
    <xf numFmtId="4" fontId="3" fillId="9" borderId="42" xfId="0" applyNumberFormat="1" applyFont="1" applyFill="1" applyBorder="1"/>
    <xf numFmtId="4" fontId="3" fillId="9" borderId="33" xfId="0" applyNumberFormat="1" applyFont="1" applyFill="1" applyBorder="1"/>
    <xf numFmtId="4" fontId="3" fillId="9" borderId="4" xfId="0" applyNumberFormat="1" applyFont="1" applyFill="1" applyBorder="1" applyAlignment="1">
      <alignment vertical="center"/>
    </xf>
    <xf numFmtId="4" fontId="3" fillId="9" borderId="20" xfId="0" applyNumberFormat="1" applyFont="1" applyFill="1" applyBorder="1" applyAlignment="1">
      <alignment vertical="center"/>
    </xf>
    <xf numFmtId="4" fontId="3" fillId="9" borderId="41" xfId="0" applyNumberFormat="1" applyFont="1" applyFill="1" applyBorder="1" applyAlignment="1">
      <alignment vertical="center"/>
    </xf>
    <xf numFmtId="4" fontId="3" fillId="9" borderId="16" xfId="0" applyNumberFormat="1" applyFont="1" applyFill="1" applyBorder="1" applyAlignment="1">
      <alignment vertical="center"/>
    </xf>
    <xf numFmtId="4" fontId="3" fillId="9" borderId="42" xfId="0" applyNumberFormat="1" applyFont="1" applyFill="1" applyBorder="1" applyAlignment="1">
      <alignment vertical="center"/>
    </xf>
    <xf numFmtId="4" fontId="3" fillId="9" borderId="40" xfId="0" applyNumberFormat="1" applyFont="1" applyFill="1" applyBorder="1" applyAlignment="1">
      <alignment vertical="center"/>
    </xf>
    <xf numFmtId="4" fontId="3" fillId="9" borderId="3" xfId="0" applyNumberFormat="1" applyFont="1" applyFill="1" applyBorder="1" applyAlignment="1">
      <alignment vertical="center"/>
    </xf>
    <xf numFmtId="4" fontId="3" fillId="9" borderId="44" xfId="0" applyNumberFormat="1" applyFont="1" applyFill="1" applyBorder="1" applyAlignment="1">
      <alignment vertical="center"/>
    </xf>
    <xf numFmtId="4" fontId="3" fillId="9" borderId="47" xfId="0" applyNumberFormat="1" applyFont="1" applyFill="1" applyBorder="1" applyAlignment="1">
      <alignment vertical="center"/>
    </xf>
    <xf numFmtId="4" fontId="3" fillId="9" borderId="17" xfId="0" applyNumberFormat="1" applyFont="1" applyFill="1" applyBorder="1" applyAlignment="1">
      <alignment vertical="center"/>
    </xf>
    <xf numFmtId="4" fontId="3" fillId="9" borderId="36" xfId="0" applyNumberFormat="1" applyFont="1" applyFill="1" applyBorder="1" applyAlignment="1">
      <alignment vertical="center"/>
    </xf>
    <xf numFmtId="4" fontId="3" fillId="9" borderId="6" xfId="0" applyNumberFormat="1" applyFont="1" applyFill="1" applyBorder="1" applyAlignment="1">
      <alignment vertical="center"/>
    </xf>
    <xf numFmtId="4" fontId="3" fillId="9" borderId="22" xfId="0" applyNumberFormat="1" applyFont="1" applyFill="1" applyBorder="1" applyAlignment="1">
      <alignment vertical="center"/>
    </xf>
    <xf numFmtId="4" fontId="3" fillId="9" borderId="38" xfId="0" applyNumberFormat="1" applyFont="1" applyFill="1" applyBorder="1" applyAlignment="1">
      <alignment vertical="center"/>
    </xf>
    <xf numFmtId="4" fontId="3" fillId="9" borderId="2" xfId="0" applyNumberFormat="1" applyFont="1" applyFill="1" applyBorder="1" applyAlignment="1">
      <alignment vertical="center"/>
    </xf>
    <xf numFmtId="4" fontId="3" fillId="9" borderId="5" xfId="0" applyNumberFormat="1" applyFont="1" applyFill="1" applyBorder="1" applyAlignment="1">
      <alignment vertical="center"/>
    </xf>
    <xf numFmtId="4" fontId="3" fillId="9" borderId="24" xfId="0" applyNumberFormat="1" applyFont="1" applyFill="1" applyBorder="1" applyAlignment="1">
      <alignment vertical="center"/>
    </xf>
    <xf numFmtId="4" fontId="3" fillId="9" borderId="18" xfId="0" applyNumberFormat="1" applyFont="1" applyFill="1" applyBorder="1" applyAlignment="1">
      <alignment vertical="center"/>
    </xf>
    <xf numFmtId="4" fontId="3" fillId="9" borderId="1" xfId="0" applyNumberFormat="1" applyFont="1" applyFill="1" applyBorder="1" applyAlignment="1">
      <alignment vertical="center"/>
    </xf>
    <xf numFmtId="4" fontId="3" fillId="9" borderId="43" xfId="0" applyNumberFormat="1" applyFont="1" applyFill="1" applyBorder="1" applyAlignment="1">
      <alignment vertical="center"/>
    </xf>
    <xf numFmtId="2" fontId="3" fillId="9" borderId="6" xfId="0" applyNumberFormat="1" applyFont="1" applyFill="1" applyBorder="1" applyAlignment="1">
      <alignment vertical="center"/>
    </xf>
    <xf numFmtId="2" fontId="3" fillId="9" borderId="1" xfId="0" applyNumberFormat="1" applyFont="1" applyFill="1" applyBorder="1" applyAlignment="1">
      <alignment vertical="center"/>
    </xf>
    <xf numFmtId="4" fontId="3" fillId="9" borderId="19" xfId="0" applyNumberFormat="1" applyFont="1" applyFill="1" applyBorder="1" applyAlignment="1">
      <alignment vertical="center"/>
    </xf>
    <xf numFmtId="4" fontId="3" fillId="9" borderId="37" xfId="0" applyNumberFormat="1" applyFont="1" applyFill="1" applyBorder="1" applyAlignment="1">
      <alignment vertical="center"/>
    </xf>
    <xf numFmtId="2" fontId="3" fillId="9" borderId="16" xfId="0" applyNumberFormat="1" applyFont="1" applyFill="1" applyBorder="1" applyAlignment="1">
      <alignment vertical="center"/>
    </xf>
    <xf numFmtId="2" fontId="3" fillId="9" borderId="2" xfId="0" applyNumberFormat="1" applyFont="1" applyFill="1" applyBorder="1" applyAlignment="1">
      <alignment vertical="center"/>
    </xf>
    <xf numFmtId="2" fontId="3" fillId="9" borderId="3" xfId="0" applyNumberFormat="1" applyFont="1" applyFill="1" applyBorder="1" applyAlignment="1">
      <alignment vertical="center"/>
    </xf>
    <xf numFmtId="2" fontId="3" fillId="9" borderId="12" xfId="0" applyNumberFormat="1" applyFont="1" applyFill="1" applyBorder="1" applyAlignment="1">
      <alignment vertical="center"/>
    </xf>
    <xf numFmtId="4" fontId="3" fillId="9" borderId="45" xfId="0" applyNumberFormat="1" applyFont="1" applyFill="1" applyBorder="1" applyAlignment="1">
      <alignment vertical="center"/>
    </xf>
    <xf numFmtId="4" fontId="3" fillId="9" borderId="12" xfId="0" applyNumberFormat="1" applyFont="1" applyFill="1" applyBorder="1" applyAlignment="1">
      <alignment vertical="center"/>
    </xf>
    <xf numFmtId="2" fontId="3" fillId="9" borderId="5" xfId="0" applyNumberFormat="1" applyFont="1" applyFill="1" applyBorder="1" applyAlignment="1">
      <alignment vertical="center"/>
    </xf>
    <xf numFmtId="4" fontId="3" fillId="9" borderId="4" xfId="0" applyNumberFormat="1" applyFont="1" applyFill="1" applyBorder="1"/>
    <xf numFmtId="4" fontId="3" fillId="9" borderId="20" xfId="0" applyNumberFormat="1" applyFont="1" applyFill="1" applyBorder="1"/>
    <xf numFmtId="4" fontId="3" fillId="9" borderId="41" xfId="0" applyNumberFormat="1" applyFont="1" applyFill="1" applyBorder="1"/>
    <xf numFmtId="4" fontId="3" fillId="9" borderId="60" xfId="0" applyNumberFormat="1" applyFont="1" applyFill="1" applyBorder="1"/>
    <xf numFmtId="4" fontId="3" fillId="9" borderId="11" xfId="0" applyNumberFormat="1" applyFont="1" applyFill="1" applyBorder="1"/>
    <xf numFmtId="4" fontId="3" fillId="9" borderId="16" xfId="0" applyNumberFormat="1" applyFont="1" applyFill="1" applyBorder="1"/>
    <xf numFmtId="4" fontId="3" fillId="9" borderId="44" xfId="0" applyNumberFormat="1" applyFont="1" applyFill="1" applyBorder="1"/>
    <xf numFmtId="4" fontId="3" fillId="9" borderId="51" xfId="0" applyNumberFormat="1" applyFont="1" applyFill="1" applyBorder="1"/>
    <xf numFmtId="4" fontId="3" fillId="9" borderId="47" xfId="0" applyNumberFormat="1" applyFont="1" applyFill="1" applyBorder="1"/>
    <xf numFmtId="4" fontId="3" fillId="9" borderId="43" xfId="0" applyNumberFormat="1" applyFont="1" applyFill="1" applyBorder="1"/>
    <xf numFmtId="4" fontId="3" fillId="9" borderId="52" xfId="0" applyNumberFormat="1" applyFont="1" applyFill="1" applyBorder="1"/>
    <xf numFmtId="4" fontId="3" fillId="9" borderId="6" xfId="0" applyNumberFormat="1" applyFont="1" applyFill="1" applyBorder="1"/>
    <xf numFmtId="4" fontId="3" fillId="9" borderId="17" xfId="0" applyNumberFormat="1" applyFont="1" applyFill="1" applyBorder="1"/>
    <xf numFmtId="4" fontId="3" fillId="9" borderId="36" xfId="0" applyNumberFormat="1" applyFont="1" applyFill="1" applyBorder="1"/>
    <xf numFmtId="4" fontId="3" fillId="9" borderId="53" xfId="0" applyNumberFormat="1" applyFont="1" applyFill="1" applyBorder="1"/>
    <xf numFmtId="4" fontId="3" fillId="9" borderId="14" xfId="0" applyNumberFormat="1" applyFont="1" applyFill="1" applyBorder="1"/>
    <xf numFmtId="4" fontId="3" fillId="9" borderId="62" xfId="0" applyNumberFormat="1" applyFont="1" applyFill="1" applyBorder="1" applyAlignment="1">
      <alignment vertical="center"/>
    </xf>
    <xf numFmtId="4" fontId="3" fillId="9" borderId="72" xfId="0" applyNumberFormat="1" applyFont="1" applyFill="1" applyBorder="1" applyAlignment="1">
      <alignment vertical="center" wrapText="1"/>
    </xf>
    <xf numFmtId="4" fontId="3" fillId="9" borderId="33" xfId="0" applyNumberFormat="1" applyFont="1" applyFill="1" applyBorder="1" applyAlignment="1">
      <alignment vertical="center"/>
    </xf>
    <xf numFmtId="4" fontId="3" fillId="9" borderId="42" xfId="0" applyNumberFormat="1" applyFont="1" applyFill="1" applyBorder="1" applyAlignment="1">
      <alignment vertical="center" wrapText="1"/>
    </xf>
    <xf numFmtId="4" fontId="3" fillId="9" borderId="52" xfId="0" applyNumberFormat="1" applyFont="1" applyFill="1" applyBorder="1" applyAlignment="1">
      <alignment vertical="center" wrapText="1"/>
    </xf>
    <xf numFmtId="4" fontId="3" fillId="9" borderId="47" xfId="0" applyNumberFormat="1" applyFont="1" applyFill="1" applyBorder="1" applyAlignment="1">
      <alignment vertical="center" wrapText="1"/>
    </xf>
    <xf numFmtId="4" fontId="3" fillId="9" borderId="21" xfId="0" applyNumberFormat="1" applyFont="1" applyFill="1" applyBorder="1" applyAlignment="1">
      <alignment vertical="center" wrapText="1"/>
    </xf>
    <xf numFmtId="4" fontId="3" fillId="9" borderId="52" xfId="0" applyNumberFormat="1" applyFont="1" applyFill="1" applyBorder="1" applyAlignment="1">
      <alignment vertical="center"/>
    </xf>
    <xf numFmtId="4" fontId="3" fillId="9" borderId="6" xfId="0" applyNumberFormat="1" applyFont="1" applyFill="1" applyBorder="1" applyAlignment="1">
      <alignment vertical="center" wrapText="1"/>
    </xf>
    <xf numFmtId="4" fontId="3" fillId="9" borderId="53" xfId="0" applyNumberFormat="1" applyFont="1" applyFill="1" applyBorder="1" applyAlignment="1">
      <alignment vertical="center"/>
    </xf>
    <xf numFmtId="4" fontId="3" fillId="9" borderId="60" xfId="0" applyNumberFormat="1" applyFont="1" applyFill="1" applyBorder="1" applyAlignment="1">
      <alignment vertical="center"/>
    </xf>
    <xf numFmtId="4" fontId="3" fillId="9" borderId="61" xfId="0" applyNumberFormat="1" applyFont="1" applyFill="1" applyBorder="1" applyAlignment="1">
      <alignment vertical="center"/>
    </xf>
    <xf numFmtId="0" fontId="3" fillId="9" borderId="1" xfId="0" applyFont="1" applyFill="1" applyBorder="1"/>
    <xf numFmtId="0" fontId="3" fillId="9" borderId="19" xfId="0" applyFont="1" applyFill="1" applyBorder="1"/>
    <xf numFmtId="0" fontId="3" fillId="9" borderId="37" xfId="0" applyFont="1" applyFill="1" applyBorder="1"/>
    <xf numFmtId="0" fontId="3" fillId="9" borderId="62" xfId="0" applyFont="1" applyFill="1" applyBorder="1"/>
    <xf numFmtId="0" fontId="3" fillId="9" borderId="16" xfId="0" applyFont="1" applyFill="1" applyBorder="1"/>
    <xf numFmtId="0" fontId="3" fillId="9" borderId="21" xfId="0" applyFont="1" applyFill="1" applyBorder="1"/>
    <xf numFmtId="0" fontId="3" fillId="9" borderId="44" xfId="0" applyFont="1" applyFill="1" applyBorder="1"/>
    <xf numFmtId="0" fontId="3" fillId="9" borderId="51" xfId="0" applyFont="1" applyFill="1" applyBorder="1"/>
    <xf numFmtId="0" fontId="3" fillId="9" borderId="6" xfId="0" applyFont="1" applyFill="1" applyBorder="1"/>
    <xf numFmtId="0" fontId="3" fillId="9" borderId="17" xfId="0" applyFont="1" applyFill="1" applyBorder="1"/>
    <xf numFmtId="0" fontId="3" fillId="9" borderId="36" xfId="0" applyFont="1" applyFill="1" applyBorder="1"/>
    <xf numFmtId="0" fontId="3" fillId="9" borderId="53" xfId="0" applyFont="1" applyFill="1" applyBorder="1"/>
    <xf numFmtId="3" fontId="1" fillId="16" borderId="55" xfId="0" applyNumberFormat="1" applyFont="1" applyFill="1" applyBorder="1" applyAlignment="1">
      <alignment horizontal="right" vertical="center"/>
    </xf>
    <xf numFmtId="3" fontId="1" fillId="16" borderId="32" xfId="0" applyNumberFormat="1" applyFont="1" applyFill="1" applyBorder="1" applyAlignment="1">
      <alignment horizontal="right" vertical="center"/>
    </xf>
    <xf numFmtId="4" fontId="1" fillId="13" borderId="55" xfId="0" applyNumberFormat="1" applyFont="1" applyFill="1" applyBorder="1" applyAlignment="1">
      <alignment horizontal="right" vertical="center"/>
    </xf>
    <xf numFmtId="4" fontId="1" fillId="13" borderId="32" xfId="0" applyNumberFormat="1" applyFont="1" applyFill="1" applyBorder="1" applyAlignment="1">
      <alignment horizontal="right" vertical="center"/>
    </xf>
    <xf numFmtId="3" fontId="1" fillId="16" borderId="2" xfId="0" applyNumberFormat="1" applyFont="1" applyFill="1" applyBorder="1" applyAlignment="1">
      <alignment horizontal="right" vertical="center"/>
    </xf>
    <xf numFmtId="3" fontId="1" fillId="16" borderId="29" xfId="0" applyNumberFormat="1" applyFont="1" applyFill="1" applyBorder="1" applyAlignment="1">
      <alignment horizontal="right" vertical="center"/>
    </xf>
    <xf numFmtId="3" fontId="3" fillId="0" borderId="4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3" fontId="3" fillId="0" borderId="6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1" fillId="0" borderId="56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3" fontId="3" fillId="0" borderId="51" xfId="0" applyNumberFormat="1" applyFont="1" applyBorder="1" applyAlignment="1">
      <alignment horizontal="right"/>
    </xf>
    <xf numFmtId="3" fontId="3" fillId="9" borderId="21" xfId="0" applyNumberFormat="1" applyFont="1" applyFill="1" applyBorder="1" applyAlignment="1">
      <alignment horizontal="right"/>
    </xf>
    <xf numFmtId="3" fontId="3" fillId="9" borderId="15" xfId="0" applyNumberFormat="1" applyFont="1" applyFill="1" applyBorder="1" applyAlignment="1">
      <alignment horizontal="right"/>
    </xf>
    <xf numFmtId="3" fontId="1" fillId="0" borderId="57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3" fontId="3" fillId="0" borderId="43" xfId="0" applyNumberFormat="1" applyFont="1" applyBorder="1" applyAlignment="1">
      <alignment horizontal="right"/>
    </xf>
    <xf numFmtId="3" fontId="3" fillId="0" borderId="52" xfId="0" applyNumberFormat="1" applyFont="1" applyBorder="1" applyAlignment="1">
      <alignment horizontal="right"/>
    </xf>
    <xf numFmtId="3" fontId="3" fillId="9" borderId="42" xfId="0" applyNumberFormat="1" applyFont="1" applyFill="1" applyBorder="1" applyAlignment="1">
      <alignment horizontal="right"/>
    </xf>
    <xf numFmtId="3" fontId="3" fillId="9" borderId="33" xfId="0" applyNumberFormat="1" applyFont="1" applyFill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5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4" fontId="1" fillId="13" borderId="2" xfId="0" applyNumberFormat="1" applyFont="1" applyFill="1" applyBorder="1" applyAlignment="1">
      <alignment horizontal="right" vertical="center"/>
    </xf>
    <xf numFmtId="4" fontId="1" fillId="13" borderId="29" xfId="0" applyNumberFormat="1" applyFont="1" applyFill="1" applyBorder="1" applyAlignment="1">
      <alignment horizontal="right" vertical="center"/>
    </xf>
    <xf numFmtId="4" fontId="3" fillId="9" borderId="26" xfId="0" applyNumberFormat="1" applyFont="1" applyFill="1" applyBorder="1" applyAlignment="1">
      <alignment vertical="center"/>
    </xf>
    <xf numFmtId="4" fontId="3" fillId="18" borderId="47" xfId="0" applyNumberFormat="1" applyFont="1" applyFill="1" applyBorder="1" applyAlignment="1">
      <alignment vertical="center" wrapText="1"/>
    </xf>
    <xf numFmtId="4" fontId="3" fillId="18" borderId="42" xfId="0" applyNumberFormat="1" applyFont="1" applyFill="1" applyBorder="1" applyAlignment="1">
      <alignment vertical="center"/>
    </xf>
    <xf numFmtId="4" fontId="3" fillId="18" borderId="43" xfId="0" applyNumberFormat="1" applyFont="1" applyFill="1" applyBorder="1" applyAlignment="1">
      <alignment vertical="center"/>
    </xf>
    <xf numFmtId="4" fontId="3" fillId="18" borderId="52" xfId="0" applyNumberFormat="1" applyFont="1" applyFill="1" applyBorder="1" applyAlignment="1">
      <alignment vertical="center"/>
    </xf>
    <xf numFmtId="4" fontId="1" fillId="18" borderId="65" xfId="0" applyNumberFormat="1" applyFont="1" applyFill="1" applyBorder="1" applyAlignment="1">
      <alignment vertical="center"/>
    </xf>
    <xf numFmtId="0" fontId="1" fillId="12" borderId="64" xfId="0" applyFont="1" applyFill="1" applyBorder="1" applyAlignment="1">
      <alignment horizontal="left" vertical="center" wrapText="1"/>
    </xf>
    <xf numFmtId="0" fontId="1" fillId="12" borderId="29" xfId="0" applyFont="1" applyFill="1" applyBorder="1" applyAlignment="1">
      <alignment horizontal="left" vertical="center" wrapText="1"/>
    </xf>
    <xf numFmtId="0" fontId="1" fillId="17" borderId="67" xfId="0" applyFont="1" applyFill="1" applyBorder="1" applyAlignment="1">
      <alignment horizontal="center" vertical="center" wrapText="1"/>
    </xf>
    <xf numFmtId="0" fontId="1" fillId="17" borderId="69" xfId="0" applyFont="1" applyFill="1" applyBorder="1" applyAlignment="1">
      <alignment horizontal="center" vertical="center" wrapText="1"/>
    </xf>
    <xf numFmtId="0" fontId="1" fillId="17" borderId="63" xfId="0" applyFont="1" applyFill="1" applyBorder="1" applyAlignment="1">
      <alignment horizontal="center" vertical="center" wrapText="1"/>
    </xf>
    <xf numFmtId="0" fontId="1" fillId="17" borderId="27" xfId="0" applyFont="1" applyFill="1" applyBorder="1" applyAlignment="1">
      <alignment horizontal="center" vertical="center" wrapText="1"/>
    </xf>
    <xf numFmtId="0" fontId="1" fillId="16" borderId="64" xfId="0" applyFont="1" applyFill="1" applyBorder="1" applyAlignment="1">
      <alignment horizontal="left" vertical="center" wrapText="1"/>
    </xf>
    <xf numFmtId="0" fontId="1" fillId="16" borderId="29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10" borderId="49" xfId="0" applyFont="1" applyFill="1" applyBorder="1" applyAlignment="1">
      <alignment horizontal="left" vertical="center" wrapText="1"/>
    </xf>
    <xf numFmtId="0" fontId="3" fillId="10" borderId="50" xfId="0" applyFont="1" applyFill="1" applyBorder="1" applyAlignment="1">
      <alignment horizontal="left" vertical="center" wrapText="1"/>
    </xf>
    <xf numFmtId="0" fontId="1" fillId="7" borderId="64" xfId="0" applyFont="1" applyFill="1" applyBorder="1" applyAlignment="1">
      <alignment horizontal="left" vertical="center" wrapText="1"/>
    </xf>
    <xf numFmtId="0" fontId="1" fillId="7" borderId="29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10" borderId="71" xfId="0" applyFont="1" applyFill="1" applyBorder="1" applyAlignment="1">
      <alignment horizontal="left" vertical="center" wrapText="1"/>
    </xf>
    <xf numFmtId="0" fontId="3" fillId="10" borderId="31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7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15" borderId="64" xfId="0" applyFont="1" applyFill="1" applyBorder="1" applyAlignment="1">
      <alignment horizontal="left" vertical="center" wrapText="1"/>
    </xf>
    <xf numFmtId="0" fontId="1" fillId="15" borderId="29" xfId="0" applyFont="1" applyFill="1" applyBorder="1" applyAlignment="1">
      <alignment horizontal="left" vertical="center" wrapText="1"/>
    </xf>
    <xf numFmtId="0" fontId="1" fillId="13" borderId="64" xfId="0" applyFont="1" applyFill="1" applyBorder="1" applyAlignment="1">
      <alignment horizontal="left" vertical="center" wrapText="1"/>
    </xf>
    <xf numFmtId="0" fontId="1" fillId="13" borderId="29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" fillId="8" borderId="54" xfId="0" applyFont="1" applyFill="1" applyBorder="1" applyAlignment="1">
      <alignment horizontal="left" vertical="center" wrapText="1"/>
    </xf>
    <xf numFmtId="0" fontId="1" fillId="8" borderId="26" xfId="0" applyFont="1" applyFill="1" applyBorder="1" applyAlignment="1">
      <alignment horizontal="left" vertical="center" wrapText="1"/>
    </xf>
    <xf numFmtId="0" fontId="1" fillId="8" borderId="63" xfId="0" applyFont="1" applyFill="1" applyBorder="1" applyAlignment="1">
      <alignment horizontal="left" vertical="center"/>
    </xf>
    <xf numFmtId="0" fontId="1" fillId="8" borderId="66" xfId="0" applyFont="1" applyFill="1" applyBorder="1" applyAlignment="1">
      <alignment horizontal="left" vertical="center"/>
    </xf>
    <xf numFmtId="0" fontId="1" fillId="17" borderId="67" xfId="0" applyFont="1" applyFill="1" applyBorder="1" applyAlignment="1">
      <alignment horizontal="left" vertical="center" wrapText="1"/>
    </xf>
    <xf numFmtId="0" fontId="1" fillId="17" borderId="69" xfId="0" applyFont="1" applyFill="1" applyBorder="1" applyAlignment="1">
      <alignment horizontal="left" vertical="center" wrapText="1"/>
    </xf>
    <xf numFmtId="0" fontId="1" fillId="17" borderId="63" xfId="0" applyFont="1" applyFill="1" applyBorder="1" applyAlignment="1">
      <alignment horizontal="left" vertical="center" wrapText="1"/>
    </xf>
    <xf numFmtId="0" fontId="1" fillId="17" borderId="27" xfId="0" applyFont="1" applyFill="1" applyBorder="1" applyAlignment="1">
      <alignment horizontal="left" vertical="center" wrapText="1"/>
    </xf>
    <xf numFmtId="0" fontId="1" fillId="14" borderId="64" xfId="0" applyFont="1" applyFill="1" applyBorder="1" applyAlignment="1">
      <alignment horizontal="left" vertical="center"/>
    </xf>
    <xf numFmtId="0" fontId="1" fillId="14" borderId="29" xfId="0" applyFont="1" applyFill="1" applyBorder="1" applyAlignment="1">
      <alignment horizontal="left" vertical="center"/>
    </xf>
    <xf numFmtId="0" fontId="1" fillId="2" borderId="58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11" borderId="64" xfId="0" applyFont="1" applyFill="1" applyBorder="1" applyAlignment="1">
      <alignment horizontal="left" vertical="center"/>
    </xf>
    <xf numFmtId="0" fontId="1" fillId="11" borderId="29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0" fontId="3" fillId="10" borderId="72" xfId="0" applyFont="1" applyFill="1" applyBorder="1" applyAlignment="1">
      <alignment horizontal="left" vertical="center" wrapText="1"/>
    </xf>
    <xf numFmtId="0" fontId="3" fillId="10" borderId="46" xfId="0" applyFont="1" applyFill="1" applyBorder="1" applyAlignment="1">
      <alignment horizontal="left" vertical="center" wrapText="1"/>
    </xf>
    <xf numFmtId="0" fontId="3" fillId="18" borderId="35" xfId="0" applyFont="1" applyFill="1" applyBorder="1" applyAlignment="1">
      <alignment horizontal="left" vertical="center" wrapText="1"/>
    </xf>
    <xf numFmtId="0" fontId="3" fillId="18" borderId="28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4" fillId="0" borderId="64" xfId="0" applyFont="1" applyBorder="1" applyAlignment="1">
      <alignment horizontal="left" wrapText="1"/>
    </xf>
    <xf numFmtId="0" fontId="4" fillId="0" borderId="7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1" fillId="17" borderId="68" xfId="0" applyFont="1" applyFill="1" applyBorder="1" applyAlignment="1">
      <alignment horizontal="center" vertical="center" wrapText="1"/>
    </xf>
    <xf numFmtId="0" fontId="1" fillId="17" borderId="6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17" borderId="26" xfId="0" applyFont="1" applyFill="1" applyBorder="1" applyAlignment="1">
      <alignment horizontal="center" vertical="center" wrapText="1"/>
    </xf>
    <xf numFmtId="0" fontId="1" fillId="17" borderId="28" xfId="0" applyFont="1" applyFill="1" applyBorder="1" applyAlignment="1">
      <alignment horizontal="center" vertical="center" wrapText="1"/>
    </xf>
    <xf numFmtId="0" fontId="1" fillId="17" borderId="46" xfId="0" applyFont="1" applyFill="1" applyBorder="1" applyAlignment="1">
      <alignment horizontal="center" vertical="center" wrapText="1"/>
    </xf>
    <xf numFmtId="0" fontId="1" fillId="6" borderId="54" xfId="0" applyFont="1" applyFill="1" applyBorder="1" applyAlignment="1">
      <alignment horizontal="center" vertical="center"/>
    </xf>
    <xf numFmtId="0" fontId="1" fillId="6" borderId="73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vertical="center"/>
    </xf>
    <xf numFmtId="0" fontId="1" fillId="5" borderId="7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6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9E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M79"/>
  <sheetViews>
    <sheetView tabSelected="1" workbookViewId="0">
      <pane ySplit="6" topLeftCell="A7" activePane="bottomLeft" state="frozen"/>
      <selection pane="bottomLeft" activeCell="D14" sqref="D14"/>
    </sheetView>
  </sheetViews>
  <sheetFormatPr defaultRowHeight="12.75" x14ac:dyDescent="0.2"/>
  <cols>
    <col min="1" max="1" width="27.7109375" style="1" customWidth="1"/>
    <col min="2" max="2" width="17.28515625" style="1" customWidth="1"/>
    <col min="3" max="3" width="9.140625" style="1" customWidth="1"/>
    <col min="4" max="10" width="9.140625" style="1"/>
    <col min="11" max="11" width="12.140625" style="1" customWidth="1"/>
    <col min="12" max="17" width="9.140625" style="1"/>
    <col min="18" max="18" width="10.7109375" style="1" customWidth="1"/>
    <col min="19" max="16384" width="9.140625" style="1"/>
  </cols>
  <sheetData>
    <row r="1" spans="1:12" x14ac:dyDescent="0.2">
      <c r="K1" s="30" t="s">
        <v>20</v>
      </c>
    </row>
    <row r="2" spans="1:12" ht="16.5" customHeight="1" x14ac:dyDescent="0.2">
      <c r="A2" s="308" t="s">
        <v>77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29"/>
    </row>
    <row r="3" spans="1:12" ht="19.5" customHeight="1" thickBot="1" x14ac:dyDescent="0.25">
      <c r="A3" s="309" t="s">
        <v>76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2" ht="18" customHeight="1" thickBot="1" x14ac:dyDescent="0.25">
      <c r="A4" s="278" t="s">
        <v>17</v>
      </c>
      <c r="B4" s="289" t="s">
        <v>2</v>
      </c>
      <c r="C4" s="292" t="s">
        <v>11</v>
      </c>
      <c r="D4" s="293"/>
      <c r="E4" s="293"/>
      <c r="F4" s="293"/>
      <c r="G4" s="293"/>
      <c r="H4" s="293"/>
      <c r="I4" s="293"/>
      <c r="J4" s="294"/>
      <c r="K4" s="295" t="s">
        <v>12</v>
      </c>
    </row>
    <row r="5" spans="1:12" ht="18" customHeight="1" x14ac:dyDescent="0.2">
      <c r="A5" s="279"/>
      <c r="B5" s="290"/>
      <c r="C5" s="298" t="s">
        <v>21</v>
      </c>
      <c r="D5" s="299"/>
      <c r="E5" s="299"/>
      <c r="F5" s="299"/>
      <c r="G5" s="300"/>
      <c r="H5" s="301" t="s">
        <v>22</v>
      </c>
      <c r="I5" s="302"/>
      <c r="J5" s="303"/>
      <c r="K5" s="296"/>
    </row>
    <row r="6" spans="1:12" ht="18" customHeight="1" thickBot="1" x14ac:dyDescent="0.25">
      <c r="A6" s="280"/>
      <c r="B6" s="291"/>
      <c r="C6" s="39" t="s">
        <v>23</v>
      </c>
      <c r="D6" s="40" t="s">
        <v>8</v>
      </c>
      <c r="E6" s="40" t="s">
        <v>9</v>
      </c>
      <c r="F6" s="40" t="s">
        <v>10</v>
      </c>
      <c r="G6" s="41" t="s">
        <v>19</v>
      </c>
      <c r="H6" s="34" t="s">
        <v>8</v>
      </c>
      <c r="I6" s="35" t="s">
        <v>9</v>
      </c>
      <c r="J6" s="36" t="s">
        <v>10</v>
      </c>
      <c r="K6" s="297"/>
    </row>
    <row r="7" spans="1:12" ht="16.5" customHeight="1" x14ac:dyDescent="0.2">
      <c r="A7" s="278" t="s">
        <v>4</v>
      </c>
      <c r="B7" s="5" t="s">
        <v>7</v>
      </c>
      <c r="C7" s="116"/>
      <c r="D7" s="117">
        <v>86.45</v>
      </c>
      <c r="E7" s="117">
        <v>134.47999999999999</v>
      </c>
      <c r="F7" s="117">
        <v>157.44</v>
      </c>
      <c r="G7" s="118"/>
      <c r="H7" s="116">
        <v>0</v>
      </c>
      <c r="I7" s="117">
        <v>24.83</v>
      </c>
      <c r="J7" s="118"/>
      <c r="K7" s="13">
        <f t="shared" ref="K7:K12" si="0">SUM(C7:J7)</f>
        <v>403.2</v>
      </c>
    </row>
    <row r="8" spans="1:12" ht="16.5" customHeight="1" x14ac:dyDescent="0.2">
      <c r="A8" s="279"/>
      <c r="B8" s="27" t="s">
        <v>1</v>
      </c>
      <c r="C8" s="119"/>
      <c r="D8" s="120"/>
      <c r="E8" s="54">
        <v>95.76</v>
      </c>
      <c r="F8" s="54">
        <v>75.45</v>
      </c>
      <c r="G8" s="121"/>
      <c r="H8" s="122">
        <v>19.28</v>
      </c>
      <c r="I8" s="53">
        <v>107.07</v>
      </c>
      <c r="J8" s="123">
        <v>95.36</v>
      </c>
      <c r="K8" s="31">
        <f t="shared" si="0"/>
        <v>392.92</v>
      </c>
    </row>
    <row r="9" spans="1:12" ht="16.5" customHeight="1" thickBot="1" x14ac:dyDescent="0.25">
      <c r="A9" s="280"/>
      <c r="B9" s="10" t="s">
        <v>0</v>
      </c>
      <c r="C9" s="124"/>
      <c r="D9" s="125"/>
      <c r="E9" s="125"/>
      <c r="F9" s="125"/>
      <c r="G9" s="126"/>
      <c r="H9" s="127">
        <v>6.61</v>
      </c>
      <c r="I9" s="128"/>
      <c r="J9" s="129"/>
      <c r="K9" s="18">
        <f t="shared" si="0"/>
        <v>6.61</v>
      </c>
    </row>
    <row r="10" spans="1:12" ht="16.5" customHeight="1" thickBot="1" x14ac:dyDescent="0.25">
      <c r="A10" s="24" t="s">
        <v>16</v>
      </c>
      <c r="B10" s="2" t="s">
        <v>0</v>
      </c>
      <c r="C10" s="130"/>
      <c r="D10" s="128"/>
      <c r="E10" s="128"/>
      <c r="F10" s="128"/>
      <c r="G10" s="129"/>
      <c r="H10" s="131">
        <v>13.69</v>
      </c>
      <c r="I10" s="128"/>
      <c r="J10" s="129">
        <v>3.25</v>
      </c>
      <c r="K10" s="14">
        <f t="shared" si="0"/>
        <v>16.939999999999998</v>
      </c>
    </row>
    <row r="11" spans="1:12" ht="24.75" customHeight="1" thickBot="1" x14ac:dyDescent="0.25">
      <c r="A11" s="32" t="s">
        <v>24</v>
      </c>
      <c r="B11" s="6" t="s">
        <v>0</v>
      </c>
      <c r="C11" s="130"/>
      <c r="D11" s="54">
        <v>20.78</v>
      </c>
      <c r="E11" s="54">
        <v>7.66</v>
      </c>
      <c r="F11" s="54">
        <v>6.83</v>
      </c>
      <c r="G11" s="121"/>
      <c r="H11" s="122">
        <v>12.33</v>
      </c>
      <c r="I11" s="54">
        <v>8.44</v>
      </c>
      <c r="J11" s="121">
        <v>5.6</v>
      </c>
      <c r="K11" s="15">
        <f t="shared" si="0"/>
        <v>61.64</v>
      </c>
    </row>
    <row r="12" spans="1:12" ht="16.5" customHeight="1" thickBot="1" x14ac:dyDescent="0.25">
      <c r="A12" s="24" t="s">
        <v>3</v>
      </c>
      <c r="B12" s="12" t="s">
        <v>1</v>
      </c>
      <c r="C12" s="131"/>
      <c r="D12" s="132"/>
      <c r="E12" s="132"/>
      <c r="F12" s="132"/>
      <c r="G12" s="133"/>
      <c r="H12" s="130"/>
      <c r="I12" s="132"/>
      <c r="J12" s="133">
        <v>55.84</v>
      </c>
      <c r="K12" s="16">
        <f t="shared" si="0"/>
        <v>55.84</v>
      </c>
    </row>
    <row r="13" spans="1:12" ht="16.5" customHeight="1" x14ac:dyDescent="0.2">
      <c r="A13" s="279" t="s">
        <v>14</v>
      </c>
      <c r="B13" s="8" t="s">
        <v>7</v>
      </c>
      <c r="C13" s="134"/>
      <c r="D13" s="117">
        <v>15.45</v>
      </c>
      <c r="E13" s="117"/>
      <c r="F13" s="117"/>
      <c r="G13" s="118"/>
      <c r="H13" s="116">
        <v>7.63</v>
      </c>
      <c r="I13" s="117">
        <v>8.16</v>
      </c>
      <c r="J13" s="118">
        <v>0</v>
      </c>
      <c r="K13" s="17">
        <f t="shared" ref="K13:K27" si="1">SUM(C13:J13)</f>
        <v>31.24</v>
      </c>
    </row>
    <row r="14" spans="1:12" ht="16.5" customHeight="1" x14ac:dyDescent="0.2">
      <c r="A14" s="279"/>
      <c r="B14" s="11" t="s">
        <v>0</v>
      </c>
      <c r="C14" s="119"/>
      <c r="D14" s="53">
        <v>7.3</v>
      </c>
      <c r="E14" s="53"/>
      <c r="F14" s="53"/>
      <c r="G14" s="123"/>
      <c r="H14" s="122">
        <v>51.28</v>
      </c>
      <c r="I14" s="54"/>
      <c r="J14" s="121"/>
      <c r="K14" s="17">
        <f t="shared" si="1"/>
        <v>58.58</v>
      </c>
    </row>
    <row r="15" spans="1:12" ht="16.5" customHeight="1" x14ac:dyDescent="0.2">
      <c r="A15" s="279"/>
      <c r="B15" s="7" t="s">
        <v>1</v>
      </c>
      <c r="C15" s="119"/>
      <c r="D15" s="54"/>
      <c r="E15" s="54"/>
      <c r="F15" s="54"/>
      <c r="G15" s="121"/>
      <c r="H15" s="124"/>
      <c r="I15" s="120"/>
      <c r="J15" s="135"/>
      <c r="K15" s="17">
        <f t="shared" si="1"/>
        <v>0</v>
      </c>
    </row>
    <row r="16" spans="1:12" ht="16.5" customHeight="1" thickBot="1" x14ac:dyDescent="0.25">
      <c r="A16" s="279"/>
      <c r="B16" s="27" t="s">
        <v>18</v>
      </c>
      <c r="C16" s="136"/>
      <c r="D16" s="120">
        <v>6.41</v>
      </c>
      <c r="E16" s="120"/>
      <c r="F16" s="120"/>
      <c r="G16" s="126"/>
      <c r="H16" s="124"/>
      <c r="I16" s="120"/>
      <c r="J16" s="126"/>
      <c r="K16" s="18">
        <f t="shared" si="1"/>
        <v>6.41</v>
      </c>
    </row>
    <row r="17" spans="1:11" ht="16.5" customHeight="1" x14ac:dyDescent="0.2">
      <c r="A17" s="281" t="s">
        <v>58</v>
      </c>
      <c r="B17" s="5" t="s">
        <v>7</v>
      </c>
      <c r="C17" s="137"/>
      <c r="D17" s="138"/>
      <c r="E17" s="138"/>
      <c r="F17" s="138"/>
      <c r="G17" s="139"/>
      <c r="H17" s="134">
        <v>13.85</v>
      </c>
      <c r="I17" s="138"/>
      <c r="J17" s="139"/>
      <c r="K17" s="17">
        <f t="shared" si="1"/>
        <v>13.85</v>
      </c>
    </row>
    <row r="18" spans="1:11" ht="16.5" customHeight="1" x14ac:dyDescent="0.2">
      <c r="A18" s="288"/>
      <c r="B18" s="11" t="s">
        <v>0</v>
      </c>
      <c r="C18" s="140"/>
      <c r="D18" s="53"/>
      <c r="E18" s="53"/>
      <c r="F18" s="53"/>
      <c r="G18" s="123"/>
      <c r="H18" s="119"/>
      <c r="I18" s="53"/>
      <c r="J18" s="123"/>
      <c r="K18" s="17">
        <f t="shared" si="1"/>
        <v>0</v>
      </c>
    </row>
    <row r="19" spans="1:11" ht="16.5" customHeight="1" x14ac:dyDescent="0.2">
      <c r="A19" s="288"/>
      <c r="B19" s="11" t="s">
        <v>18</v>
      </c>
      <c r="C19" s="140"/>
      <c r="D19" s="53"/>
      <c r="E19" s="53"/>
      <c r="F19" s="53"/>
      <c r="G19" s="123"/>
      <c r="H19" s="122"/>
      <c r="I19" s="54"/>
      <c r="J19" s="121"/>
      <c r="K19" s="17">
        <f t="shared" si="1"/>
        <v>0</v>
      </c>
    </row>
    <row r="20" spans="1:11" ht="16.5" customHeight="1" thickBot="1" x14ac:dyDescent="0.25">
      <c r="A20" s="282"/>
      <c r="B20" s="7" t="s">
        <v>1</v>
      </c>
      <c r="C20" s="116"/>
      <c r="D20" s="54"/>
      <c r="E20" s="54"/>
      <c r="F20" s="54">
        <v>11.6</v>
      </c>
      <c r="G20" s="121"/>
      <c r="H20" s="127"/>
      <c r="I20" s="125"/>
      <c r="J20" s="126"/>
      <c r="K20" s="17">
        <f t="shared" si="1"/>
        <v>11.6</v>
      </c>
    </row>
    <row r="21" spans="1:11" ht="16.5" customHeight="1" thickBot="1" x14ac:dyDescent="0.25">
      <c r="A21" s="24" t="s">
        <v>5</v>
      </c>
      <c r="B21" s="6" t="s">
        <v>0</v>
      </c>
      <c r="C21" s="141"/>
      <c r="D21" s="132">
        <v>76.5</v>
      </c>
      <c r="E21" s="132">
        <v>59.18</v>
      </c>
      <c r="F21" s="132">
        <v>56.04</v>
      </c>
      <c r="G21" s="133"/>
      <c r="H21" s="130">
        <v>25.15</v>
      </c>
      <c r="I21" s="132">
        <v>41.25</v>
      </c>
      <c r="J21" s="133">
        <v>24.96</v>
      </c>
      <c r="K21" s="16">
        <f t="shared" si="1"/>
        <v>283.08</v>
      </c>
    </row>
    <row r="22" spans="1:11" ht="16.5" customHeight="1" thickBot="1" x14ac:dyDescent="0.25">
      <c r="A22" s="24" t="s">
        <v>6</v>
      </c>
      <c r="B22" s="6" t="s">
        <v>0</v>
      </c>
      <c r="C22" s="141"/>
      <c r="D22" s="132"/>
      <c r="E22" s="132">
        <v>11.67</v>
      </c>
      <c r="F22" s="132">
        <v>10.8</v>
      </c>
      <c r="G22" s="133">
        <v>8.1</v>
      </c>
      <c r="H22" s="130"/>
      <c r="I22" s="132">
        <v>7.21</v>
      </c>
      <c r="J22" s="133">
        <v>7.21</v>
      </c>
      <c r="K22" s="16">
        <f t="shared" si="1"/>
        <v>44.99</v>
      </c>
    </row>
    <row r="23" spans="1:11" ht="16.5" customHeight="1" thickBot="1" x14ac:dyDescent="0.25">
      <c r="A23" s="25" t="s">
        <v>26</v>
      </c>
      <c r="B23" s="7" t="s">
        <v>15</v>
      </c>
      <c r="C23" s="142"/>
      <c r="D23" s="54">
        <v>17.600000000000001</v>
      </c>
      <c r="E23" s="54"/>
      <c r="F23" s="54"/>
      <c r="G23" s="121"/>
      <c r="H23" s="122">
        <v>1.1000000000000001</v>
      </c>
      <c r="I23" s="54"/>
      <c r="J23" s="121"/>
      <c r="K23" s="109">
        <f t="shared" si="1"/>
        <v>18.700000000000003</v>
      </c>
    </row>
    <row r="24" spans="1:11" ht="16.5" customHeight="1" x14ac:dyDescent="0.2">
      <c r="A24" s="281" t="s">
        <v>25</v>
      </c>
      <c r="B24" s="9" t="s">
        <v>0</v>
      </c>
      <c r="C24" s="143"/>
      <c r="D24" s="51"/>
      <c r="E24" s="51"/>
      <c r="F24" s="51"/>
      <c r="G24" s="144"/>
      <c r="H24" s="145">
        <v>65.650000000000006</v>
      </c>
      <c r="I24" s="51"/>
      <c r="J24" s="144"/>
      <c r="K24" s="17">
        <f t="shared" si="1"/>
        <v>65.650000000000006</v>
      </c>
    </row>
    <row r="25" spans="1:11" ht="15.75" customHeight="1" thickBot="1" x14ac:dyDescent="0.25">
      <c r="A25" s="282"/>
      <c r="B25" s="10" t="s">
        <v>1</v>
      </c>
      <c r="C25" s="136"/>
      <c r="D25" s="125"/>
      <c r="E25" s="125"/>
      <c r="F25" s="125"/>
      <c r="G25" s="126"/>
      <c r="H25" s="127">
        <v>55.81</v>
      </c>
      <c r="I25" s="125"/>
      <c r="J25" s="126"/>
      <c r="K25" s="17">
        <f t="shared" si="1"/>
        <v>55.81</v>
      </c>
    </row>
    <row r="26" spans="1:11" ht="16.5" customHeight="1" x14ac:dyDescent="0.2">
      <c r="A26" s="278" t="s">
        <v>49</v>
      </c>
      <c r="B26" s="5" t="s">
        <v>7</v>
      </c>
      <c r="C26" s="137">
        <v>1.7</v>
      </c>
      <c r="D26" s="138"/>
      <c r="E26" s="138"/>
      <c r="F26" s="138"/>
      <c r="G26" s="139"/>
      <c r="H26" s="134">
        <v>1.7</v>
      </c>
      <c r="I26" s="138"/>
      <c r="J26" s="139"/>
      <c r="K26" s="13">
        <f t="shared" si="1"/>
        <v>3.4</v>
      </c>
    </row>
    <row r="27" spans="1:11" ht="16.5" customHeight="1" thickBot="1" x14ac:dyDescent="0.25">
      <c r="A27" s="280"/>
      <c r="B27" s="2" t="s">
        <v>15</v>
      </c>
      <c r="C27" s="146"/>
      <c r="D27" s="128"/>
      <c r="E27" s="128"/>
      <c r="F27" s="128"/>
      <c r="G27" s="129"/>
      <c r="H27" s="131"/>
      <c r="I27" s="128"/>
      <c r="J27" s="129"/>
      <c r="K27" s="18">
        <f t="shared" si="1"/>
        <v>0</v>
      </c>
    </row>
    <row r="28" spans="1:11" ht="20.25" customHeight="1" thickBot="1" x14ac:dyDescent="0.25">
      <c r="A28" s="3" t="s">
        <v>13</v>
      </c>
      <c r="B28" s="4"/>
      <c r="C28" s="42">
        <f t="shared" ref="C28:K28" si="2">SUM(C7:C27)</f>
        <v>1.7</v>
      </c>
      <c r="D28" s="43">
        <f t="shared" si="2"/>
        <v>230.49</v>
      </c>
      <c r="E28" s="43">
        <f t="shared" si="2"/>
        <v>308.75</v>
      </c>
      <c r="F28" s="43">
        <f t="shared" si="2"/>
        <v>318.16000000000003</v>
      </c>
      <c r="G28" s="44">
        <f t="shared" si="2"/>
        <v>8.1</v>
      </c>
      <c r="H28" s="37">
        <f t="shared" si="2"/>
        <v>274.08</v>
      </c>
      <c r="I28" s="33">
        <f t="shared" si="2"/>
        <v>196.95999999999998</v>
      </c>
      <c r="J28" s="38">
        <f t="shared" si="2"/>
        <v>192.22000000000003</v>
      </c>
      <c r="K28" s="14">
        <f t="shared" si="2"/>
        <v>1530.46</v>
      </c>
    </row>
    <row r="29" spans="1:11" ht="9" customHeight="1" thickBot="1" x14ac:dyDescent="0.25"/>
    <row r="30" spans="1:11" ht="24.75" customHeight="1" thickBot="1" x14ac:dyDescent="0.25">
      <c r="A30" s="226" t="s">
        <v>33</v>
      </c>
      <c r="B30" s="227"/>
      <c r="C30" s="98">
        <f t="shared" ref="C30:J30" si="3">SUM(C31:C34)</f>
        <v>68.650000000000006</v>
      </c>
      <c r="D30" s="74">
        <f t="shared" si="3"/>
        <v>76.5</v>
      </c>
      <c r="E30" s="74">
        <f t="shared" si="3"/>
        <v>70.849999999999994</v>
      </c>
      <c r="F30" s="74">
        <f t="shared" si="3"/>
        <v>66.84</v>
      </c>
      <c r="G30" s="99">
        <f t="shared" si="3"/>
        <v>274</v>
      </c>
      <c r="H30" s="74">
        <f t="shared" si="3"/>
        <v>114.76</v>
      </c>
      <c r="I30" s="74">
        <f t="shared" si="3"/>
        <v>48.46</v>
      </c>
      <c r="J30" s="74">
        <f t="shared" si="3"/>
        <v>32.17</v>
      </c>
      <c r="K30" s="73">
        <f>SUM(K31:K37)</f>
        <v>1732.9899999999998</v>
      </c>
    </row>
    <row r="31" spans="1:11" ht="16.5" customHeight="1" x14ac:dyDescent="0.2">
      <c r="A31" s="45" t="s">
        <v>65</v>
      </c>
      <c r="B31" s="70" t="s">
        <v>0</v>
      </c>
      <c r="C31" s="147"/>
      <c r="D31" s="148"/>
      <c r="E31" s="148"/>
      <c r="F31" s="148"/>
      <c r="G31" s="149"/>
      <c r="H31" s="150">
        <v>65.650000000000006</v>
      </c>
      <c r="I31" s="148"/>
      <c r="J31" s="151"/>
      <c r="K31" s="59">
        <f t="shared" ref="K31:K37" si="4">SUM(C31:J31)</f>
        <v>65.650000000000006</v>
      </c>
    </row>
    <row r="32" spans="1:11" ht="23.25" customHeight="1" x14ac:dyDescent="0.2">
      <c r="A32" s="45" t="s">
        <v>64</v>
      </c>
      <c r="B32" s="70" t="s">
        <v>0</v>
      </c>
      <c r="C32" s="152">
        <v>32.72</v>
      </c>
      <c r="D32" s="112">
        <v>76.5</v>
      </c>
      <c r="E32" s="112">
        <v>70.849999999999994</v>
      </c>
      <c r="F32" s="112">
        <v>66.84</v>
      </c>
      <c r="G32" s="153"/>
      <c r="H32" s="154">
        <v>49.11</v>
      </c>
      <c r="I32" s="112">
        <v>48.46</v>
      </c>
      <c r="J32" s="113">
        <v>32.17</v>
      </c>
      <c r="K32" s="60">
        <f t="shared" si="4"/>
        <v>376.65</v>
      </c>
    </row>
    <row r="33" spans="1:11" ht="16.5" customHeight="1" x14ac:dyDescent="0.2">
      <c r="A33" s="45" t="s">
        <v>66</v>
      </c>
      <c r="B33" s="70" t="s">
        <v>67</v>
      </c>
      <c r="C33" s="152">
        <v>35.93</v>
      </c>
      <c r="D33" s="112"/>
      <c r="E33" s="112"/>
      <c r="F33" s="112"/>
      <c r="G33" s="153"/>
      <c r="H33" s="154"/>
      <c r="I33" s="112"/>
      <c r="J33" s="113"/>
      <c r="K33" s="60">
        <f t="shared" si="4"/>
        <v>35.93</v>
      </c>
    </row>
    <row r="34" spans="1:11" ht="16.5" customHeight="1" x14ac:dyDescent="0.2">
      <c r="A34" s="90" t="s">
        <v>62</v>
      </c>
      <c r="B34" s="91" t="s">
        <v>63</v>
      </c>
      <c r="C34" s="152"/>
      <c r="D34" s="112"/>
      <c r="E34" s="112"/>
      <c r="F34" s="112"/>
      <c r="G34" s="153">
        <v>274</v>
      </c>
      <c r="H34" s="154"/>
      <c r="I34" s="112"/>
      <c r="J34" s="113"/>
      <c r="K34" s="60">
        <f t="shared" si="4"/>
        <v>274</v>
      </c>
    </row>
    <row r="35" spans="1:11" ht="16.5" customHeight="1" x14ac:dyDescent="0.2">
      <c r="A35" s="90" t="s">
        <v>40</v>
      </c>
      <c r="B35" s="91" t="s">
        <v>41</v>
      </c>
      <c r="C35" s="155"/>
      <c r="D35" s="114">
        <v>17.600000000000001</v>
      </c>
      <c r="E35" s="114">
        <v>95.76</v>
      </c>
      <c r="F35" s="114">
        <v>87.05</v>
      </c>
      <c r="G35" s="156"/>
      <c r="H35" s="157">
        <v>76.19</v>
      </c>
      <c r="I35" s="114">
        <v>107.07</v>
      </c>
      <c r="J35" s="115">
        <v>151.19999999999999</v>
      </c>
      <c r="K35" s="60">
        <f t="shared" si="4"/>
        <v>534.87</v>
      </c>
    </row>
    <row r="36" spans="1:11" ht="16.5" customHeight="1" x14ac:dyDescent="0.2">
      <c r="A36" s="90" t="s">
        <v>40</v>
      </c>
      <c r="B36" s="70" t="s">
        <v>7</v>
      </c>
      <c r="C36" s="155">
        <v>1.7</v>
      </c>
      <c r="D36" s="114">
        <v>86.45</v>
      </c>
      <c r="E36" s="114">
        <v>134.47999999999999</v>
      </c>
      <c r="F36" s="114">
        <v>157.44</v>
      </c>
      <c r="G36" s="156"/>
      <c r="H36" s="157">
        <v>1.7</v>
      </c>
      <c r="I36" s="114">
        <v>24.83</v>
      </c>
      <c r="J36" s="115"/>
      <c r="K36" s="96">
        <f t="shared" si="4"/>
        <v>406.59999999999997</v>
      </c>
    </row>
    <row r="37" spans="1:11" ht="17.25" customHeight="1" thickBot="1" x14ac:dyDescent="0.25">
      <c r="A37" s="97" t="s">
        <v>61</v>
      </c>
      <c r="B37" s="111" t="s">
        <v>0</v>
      </c>
      <c r="C37" s="158"/>
      <c r="D37" s="159"/>
      <c r="E37" s="159"/>
      <c r="F37" s="159"/>
      <c r="G37" s="160"/>
      <c r="H37" s="161">
        <v>39.29</v>
      </c>
      <c r="I37" s="159"/>
      <c r="J37" s="162"/>
      <c r="K37" s="61">
        <f t="shared" si="4"/>
        <v>39.29</v>
      </c>
    </row>
    <row r="38" spans="1:11" ht="9" customHeight="1" thickBot="1" x14ac:dyDescent="0.25"/>
    <row r="39" spans="1:11" ht="24.75" customHeight="1" thickBot="1" x14ac:dyDescent="0.25">
      <c r="A39" s="238" t="s">
        <v>42</v>
      </c>
      <c r="B39" s="239"/>
      <c r="C39" s="76">
        <f>SUM(C40:C47)</f>
        <v>0</v>
      </c>
      <c r="D39" s="77">
        <f>SUM(D40:D47)</f>
        <v>75.400000000000006</v>
      </c>
      <c r="E39" s="77">
        <f t="shared" ref="E39:J39" si="5">SUM(E40:E47)</f>
        <v>117.6</v>
      </c>
      <c r="F39" s="77">
        <f t="shared" si="5"/>
        <v>119.6</v>
      </c>
      <c r="G39" s="100">
        <f t="shared" si="5"/>
        <v>4</v>
      </c>
      <c r="H39" s="78">
        <f t="shared" si="5"/>
        <v>83.8</v>
      </c>
      <c r="I39" s="77">
        <f t="shared" si="5"/>
        <v>73</v>
      </c>
      <c r="J39" s="77">
        <f t="shared" si="5"/>
        <v>80.599999999999994</v>
      </c>
      <c r="K39" s="47">
        <f>SUM(K40:K47)</f>
        <v>554</v>
      </c>
    </row>
    <row r="40" spans="1:11" ht="16.5" customHeight="1" x14ac:dyDescent="0.2">
      <c r="A40" s="304" t="s">
        <v>43</v>
      </c>
      <c r="B40" s="305"/>
      <c r="C40" s="50"/>
      <c r="D40" s="51">
        <v>75.400000000000006</v>
      </c>
      <c r="E40" s="138">
        <v>115.6</v>
      </c>
      <c r="F40" s="138">
        <v>118.6</v>
      </c>
      <c r="G40" s="139">
        <v>4</v>
      </c>
      <c r="H40" s="134">
        <v>83.8</v>
      </c>
      <c r="I40" s="138">
        <v>73</v>
      </c>
      <c r="J40" s="220">
        <v>80.599999999999994</v>
      </c>
      <c r="K40" s="64">
        <f t="shared" ref="K40:K47" si="6">SUM(C40:J40)</f>
        <v>551</v>
      </c>
    </row>
    <row r="41" spans="1:11" ht="16.5" customHeight="1" x14ac:dyDescent="0.2">
      <c r="A41" s="234" t="s">
        <v>70</v>
      </c>
      <c r="B41" s="306"/>
      <c r="C41" s="164"/>
      <c r="D41" s="120"/>
      <c r="E41" s="165">
        <v>2</v>
      </c>
      <c r="F41" s="166">
        <v>1</v>
      </c>
      <c r="G41" s="167"/>
      <c r="H41" s="168"/>
      <c r="I41" s="166"/>
      <c r="J41" s="167"/>
      <c r="K41" s="65">
        <f t="shared" ref="K41" si="7">SUM(C41:J41)</f>
        <v>3</v>
      </c>
    </row>
    <row r="42" spans="1:11" ht="16.5" customHeight="1" x14ac:dyDescent="0.2">
      <c r="A42" s="234" t="s">
        <v>60</v>
      </c>
      <c r="B42" s="235"/>
      <c r="C42" s="164"/>
      <c r="D42" s="120"/>
      <c r="E42" s="165"/>
      <c r="F42" s="166"/>
      <c r="G42" s="167"/>
      <c r="H42" s="168"/>
      <c r="I42" s="166"/>
      <c r="J42" s="167"/>
      <c r="K42" s="65">
        <f t="shared" si="6"/>
        <v>0</v>
      </c>
    </row>
    <row r="43" spans="1:11" ht="16.5" customHeight="1" thickBot="1" x14ac:dyDescent="0.25">
      <c r="A43" s="234" t="s">
        <v>59</v>
      </c>
      <c r="B43" s="235"/>
      <c r="C43" s="164"/>
      <c r="D43" s="120"/>
      <c r="E43" s="165"/>
      <c r="F43" s="169"/>
      <c r="G43" s="167"/>
      <c r="H43" s="52"/>
      <c r="I43" s="169"/>
      <c r="J43" s="167"/>
      <c r="K43" s="65">
        <f t="shared" si="6"/>
        <v>0</v>
      </c>
    </row>
    <row r="44" spans="1:11" ht="21.75" hidden="1" customHeight="1" x14ac:dyDescent="0.2">
      <c r="A44" s="236" t="s">
        <v>51</v>
      </c>
      <c r="B44" s="237"/>
      <c r="C44" s="168"/>
      <c r="D44" s="120"/>
      <c r="E44" s="120"/>
      <c r="F44" s="120"/>
      <c r="G44" s="135"/>
      <c r="H44" s="170"/>
      <c r="I44" s="120"/>
      <c r="J44" s="120"/>
      <c r="K44" s="66">
        <f t="shared" si="6"/>
        <v>0</v>
      </c>
    </row>
    <row r="45" spans="1:11" ht="21.75" hidden="1" customHeight="1" x14ac:dyDescent="0.2">
      <c r="A45" s="236" t="s">
        <v>52</v>
      </c>
      <c r="B45" s="237"/>
      <c r="C45" s="168"/>
      <c r="D45" s="120"/>
      <c r="E45" s="120"/>
      <c r="F45" s="120"/>
      <c r="G45" s="135"/>
      <c r="H45" s="170"/>
      <c r="I45" s="120"/>
      <c r="J45" s="120"/>
      <c r="K45" s="67">
        <f t="shared" si="6"/>
        <v>0</v>
      </c>
    </row>
    <row r="46" spans="1:11" s="19" customFormat="1" ht="21.75" hidden="1" customHeight="1" x14ac:dyDescent="0.2">
      <c r="A46" s="274" t="s">
        <v>53</v>
      </c>
      <c r="B46" s="275"/>
      <c r="C46" s="168"/>
      <c r="D46" s="120"/>
      <c r="E46" s="120"/>
      <c r="F46" s="120"/>
      <c r="G46" s="135"/>
      <c r="H46" s="170"/>
      <c r="I46" s="120"/>
      <c r="J46" s="120"/>
      <c r="K46" s="68">
        <f t="shared" si="6"/>
        <v>0</v>
      </c>
    </row>
    <row r="47" spans="1:11" ht="16.5" hidden="1" customHeight="1" thickBot="1" x14ac:dyDescent="0.25">
      <c r="A47" s="242" t="s">
        <v>54</v>
      </c>
      <c r="B47" s="243"/>
      <c r="C47" s="171"/>
      <c r="D47" s="125"/>
      <c r="E47" s="125"/>
      <c r="F47" s="125"/>
      <c r="G47" s="126"/>
      <c r="H47" s="172"/>
      <c r="I47" s="125"/>
      <c r="J47" s="125"/>
      <c r="K47" s="69">
        <f t="shared" si="6"/>
        <v>0</v>
      </c>
    </row>
    <row r="48" spans="1:11" ht="16.5" customHeight="1" thickBot="1" x14ac:dyDescent="0.25">
      <c r="A48" s="270" t="s">
        <v>34</v>
      </c>
      <c r="B48" s="271"/>
      <c r="C48" s="56">
        <f>SUM(C49:C51)</f>
        <v>0</v>
      </c>
      <c r="D48" s="56">
        <f t="shared" ref="D48:J48" si="8">SUM(D49:D51)</f>
        <v>25.45</v>
      </c>
      <c r="E48" s="56">
        <f t="shared" si="8"/>
        <v>35.200000000000003</v>
      </c>
      <c r="F48" s="56">
        <f t="shared" si="8"/>
        <v>31.7</v>
      </c>
      <c r="G48" s="58">
        <f t="shared" si="8"/>
        <v>0</v>
      </c>
      <c r="H48" s="57">
        <f t="shared" si="8"/>
        <v>25</v>
      </c>
      <c r="I48" s="56">
        <f t="shared" si="8"/>
        <v>16.27</v>
      </c>
      <c r="J48" s="56">
        <f t="shared" si="8"/>
        <v>18.2</v>
      </c>
      <c r="K48" s="58">
        <f>SUM(K49:K51)</f>
        <v>151.82</v>
      </c>
    </row>
    <row r="49" spans="1:11" ht="16.5" customHeight="1" x14ac:dyDescent="0.2">
      <c r="A49" s="244" t="s">
        <v>55</v>
      </c>
      <c r="B49" s="245"/>
      <c r="C49" s="134"/>
      <c r="D49" s="138"/>
      <c r="E49" s="138"/>
      <c r="F49" s="138"/>
      <c r="G49" s="139"/>
      <c r="H49" s="163"/>
      <c r="I49" s="138"/>
      <c r="J49" s="138"/>
      <c r="K49" s="62">
        <f>SUM(C49:J49)</f>
        <v>0</v>
      </c>
    </row>
    <row r="50" spans="1:11" ht="16.5" customHeight="1" x14ac:dyDescent="0.2">
      <c r="A50" s="234" t="s">
        <v>71</v>
      </c>
      <c r="B50" s="235"/>
      <c r="C50" s="122"/>
      <c r="D50" s="54">
        <v>25.45</v>
      </c>
      <c r="E50" s="54">
        <v>35.200000000000003</v>
      </c>
      <c r="F50" s="54">
        <v>31.7</v>
      </c>
      <c r="G50" s="121">
        <v>0</v>
      </c>
      <c r="H50" s="55">
        <v>25</v>
      </c>
      <c r="I50" s="54">
        <v>16.27</v>
      </c>
      <c r="J50" s="54">
        <v>18.2</v>
      </c>
      <c r="K50" s="75">
        <f>SUM(C50:J50)</f>
        <v>151.82</v>
      </c>
    </row>
    <row r="51" spans="1:11" ht="21.75" customHeight="1" thickBot="1" x14ac:dyDescent="0.25">
      <c r="A51" s="276" t="s">
        <v>56</v>
      </c>
      <c r="B51" s="277"/>
      <c r="C51" s="221"/>
      <c r="D51" s="222"/>
      <c r="E51" s="222"/>
      <c r="F51" s="222"/>
      <c r="G51" s="223"/>
      <c r="H51" s="224"/>
      <c r="I51" s="222"/>
      <c r="J51" s="222"/>
      <c r="K51" s="225">
        <f>SUM(C51:J51)</f>
        <v>0</v>
      </c>
    </row>
    <row r="52" spans="1:11" ht="16.5" customHeight="1" thickBot="1" x14ac:dyDescent="0.25">
      <c r="A52" s="264" t="s">
        <v>32</v>
      </c>
      <c r="B52" s="265"/>
      <c r="C52" s="79">
        <f>SUM(C53:C54)</f>
        <v>0</v>
      </c>
      <c r="D52" s="80">
        <f>SUM(D53:D54)</f>
        <v>14.51</v>
      </c>
      <c r="E52" s="80">
        <f t="shared" ref="E52:J52" si="9">SUM(E53:E54)</f>
        <v>23.16</v>
      </c>
      <c r="F52" s="80">
        <f t="shared" si="9"/>
        <v>23.89</v>
      </c>
      <c r="G52" s="102">
        <f t="shared" si="9"/>
        <v>0.66</v>
      </c>
      <c r="H52" s="101">
        <f t="shared" si="9"/>
        <v>7.57</v>
      </c>
      <c r="I52" s="80">
        <f t="shared" si="9"/>
        <v>19.66</v>
      </c>
      <c r="J52" s="80">
        <f t="shared" si="9"/>
        <v>16.880000000000003</v>
      </c>
      <c r="K52" s="81">
        <f>SUM(K53:K54)</f>
        <v>106.33</v>
      </c>
    </row>
    <row r="53" spans="1:11" ht="16.5" customHeight="1" x14ac:dyDescent="0.2">
      <c r="A53" s="244" t="s">
        <v>44</v>
      </c>
      <c r="B53" s="245"/>
      <c r="C53" s="116"/>
      <c r="D53" s="117">
        <v>8.25</v>
      </c>
      <c r="E53" s="117">
        <v>13.3</v>
      </c>
      <c r="F53" s="117">
        <v>13.89</v>
      </c>
      <c r="G53" s="118"/>
      <c r="H53" s="173">
        <v>3.85</v>
      </c>
      <c r="I53" s="117">
        <v>11.38</v>
      </c>
      <c r="J53" s="117">
        <v>8.42</v>
      </c>
      <c r="K53" s="62">
        <f>SUM(C53:J53)</f>
        <v>59.09</v>
      </c>
    </row>
    <row r="54" spans="1:11" ht="16.5" customHeight="1" thickBot="1" x14ac:dyDescent="0.25">
      <c r="A54" s="246" t="s">
        <v>45</v>
      </c>
      <c r="B54" s="247"/>
      <c r="C54" s="131"/>
      <c r="D54" s="128">
        <v>6.26</v>
      </c>
      <c r="E54" s="128">
        <v>9.86</v>
      </c>
      <c r="F54" s="128">
        <v>10</v>
      </c>
      <c r="G54" s="129">
        <v>0.66</v>
      </c>
      <c r="H54" s="174">
        <v>3.72</v>
      </c>
      <c r="I54" s="128">
        <v>8.2799999999999994</v>
      </c>
      <c r="J54" s="128">
        <v>8.4600000000000009</v>
      </c>
      <c r="K54" s="46">
        <f>SUM(C54:J54)</f>
        <v>47.239999999999995</v>
      </c>
    </row>
    <row r="55" spans="1:11" ht="9" customHeight="1" thickBot="1" x14ac:dyDescent="0.25">
      <c r="A55" s="28"/>
      <c r="B55" s="23"/>
      <c r="C55" s="22"/>
      <c r="D55" s="20"/>
      <c r="E55" s="20"/>
      <c r="F55" s="20"/>
      <c r="G55" s="20"/>
      <c r="H55" s="20"/>
      <c r="I55" s="20"/>
      <c r="J55" s="20"/>
      <c r="K55" s="21"/>
    </row>
    <row r="56" spans="1:11" ht="24.75" customHeight="1" thickBot="1" x14ac:dyDescent="0.25">
      <c r="A56" s="248" t="s">
        <v>35</v>
      </c>
      <c r="B56" s="249"/>
      <c r="C56" s="86">
        <v>0</v>
      </c>
      <c r="D56" s="87">
        <v>21.08</v>
      </c>
      <c r="E56" s="87">
        <v>7.1</v>
      </c>
      <c r="F56" s="87">
        <v>5.68</v>
      </c>
      <c r="G56" s="103">
        <v>0</v>
      </c>
      <c r="H56" s="88">
        <v>27.16</v>
      </c>
      <c r="I56" s="87">
        <v>0</v>
      </c>
      <c r="J56" s="87">
        <v>0</v>
      </c>
      <c r="K56" s="89">
        <f>SUM(C56:J56)</f>
        <v>61.019999999999996</v>
      </c>
    </row>
    <row r="57" spans="1:11" ht="9" customHeight="1" thickBot="1" x14ac:dyDescent="0.25">
      <c r="A57" s="28"/>
      <c r="B57" s="23"/>
      <c r="C57" s="22"/>
      <c r="D57" s="20"/>
      <c r="E57" s="20"/>
      <c r="F57" s="20"/>
      <c r="G57" s="20"/>
      <c r="H57" s="20"/>
      <c r="I57" s="20"/>
      <c r="J57" s="20"/>
      <c r="K57" s="21"/>
    </row>
    <row r="58" spans="1:11" ht="24.75" customHeight="1" thickBot="1" x14ac:dyDescent="0.25">
      <c r="A58" s="250" t="s">
        <v>46</v>
      </c>
      <c r="B58" s="251"/>
      <c r="C58" s="218">
        <f>SUM(C59:C61)</f>
        <v>0</v>
      </c>
      <c r="D58" s="189">
        <f t="shared" ref="D58:J58" si="10">SUM(D59:D61)</f>
        <v>100.62</v>
      </c>
      <c r="E58" s="189">
        <f t="shared" si="10"/>
        <v>51.68</v>
      </c>
      <c r="F58" s="189">
        <f t="shared" si="10"/>
        <v>65.44</v>
      </c>
      <c r="G58" s="219">
        <f t="shared" si="10"/>
        <v>0</v>
      </c>
      <c r="H58" s="189">
        <f t="shared" si="10"/>
        <v>66.19</v>
      </c>
      <c r="I58" s="189">
        <f t="shared" si="10"/>
        <v>55.78</v>
      </c>
      <c r="J58" s="189">
        <f t="shared" si="10"/>
        <v>45.58</v>
      </c>
      <c r="K58" s="190">
        <f>SUM(K59:K61)</f>
        <v>385.29</v>
      </c>
    </row>
    <row r="59" spans="1:11" ht="16.5" customHeight="1" x14ac:dyDescent="0.2">
      <c r="A59" s="240" t="s">
        <v>74</v>
      </c>
      <c r="B59" s="307"/>
      <c r="C59" s="147"/>
      <c r="D59" s="148">
        <v>65.739999999999995</v>
      </c>
      <c r="E59" s="148">
        <v>51.68</v>
      </c>
      <c r="F59" s="148">
        <v>65.44</v>
      </c>
      <c r="G59" s="149"/>
      <c r="H59" s="150">
        <v>30.4</v>
      </c>
      <c r="I59" s="148">
        <v>48.2</v>
      </c>
      <c r="J59" s="151">
        <v>38</v>
      </c>
      <c r="K59" s="59">
        <f>SUM(C59:J59)</f>
        <v>299.45999999999998</v>
      </c>
    </row>
    <row r="60" spans="1:11" ht="16.5" customHeight="1" x14ac:dyDescent="0.2">
      <c r="A60" s="234" t="s">
        <v>75</v>
      </c>
      <c r="B60" s="235"/>
      <c r="C60" s="152"/>
      <c r="D60" s="112">
        <v>34.880000000000003</v>
      </c>
      <c r="E60" s="112"/>
      <c r="F60" s="112"/>
      <c r="G60" s="153"/>
      <c r="H60" s="154">
        <v>18.739999999999998</v>
      </c>
      <c r="I60" s="112">
        <v>7.58</v>
      </c>
      <c r="J60" s="113">
        <v>7.58</v>
      </c>
      <c r="K60" s="60">
        <f>SUM(C60:J60)</f>
        <v>68.78</v>
      </c>
    </row>
    <row r="61" spans="1:11" ht="16.5" customHeight="1" thickBot="1" x14ac:dyDescent="0.25">
      <c r="A61" s="71" t="s">
        <v>57</v>
      </c>
      <c r="B61" s="72"/>
      <c r="C61" s="158"/>
      <c r="D61" s="159"/>
      <c r="E61" s="159"/>
      <c r="F61" s="159"/>
      <c r="G61" s="160"/>
      <c r="H61" s="161">
        <v>17.05</v>
      </c>
      <c r="I61" s="159"/>
      <c r="J61" s="162"/>
      <c r="K61" s="106">
        <f>SUM(C61:J61)</f>
        <v>17.05</v>
      </c>
    </row>
    <row r="62" spans="1:11" ht="9" customHeight="1" thickBot="1" x14ac:dyDescent="0.25">
      <c r="A62" s="23"/>
      <c r="B62" s="23"/>
      <c r="C62" s="22"/>
      <c r="D62" s="20"/>
      <c r="E62" s="20"/>
      <c r="F62" s="20"/>
      <c r="G62" s="20"/>
      <c r="H62" s="20"/>
      <c r="I62" s="20"/>
      <c r="J62" s="20"/>
      <c r="K62" s="21"/>
    </row>
    <row r="63" spans="1:11" ht="16.5" customHeight="1" thickBot="1" x14ac:dyDescent="0.25">
      <c r="A63" s="272" t="s">
        <v>47</v>
      </c>
      <c r="B63" s="273"/>
      <c r="C63" s="104">
        <f>SUM(C64:C65)</f>
        <v>0</v>
      </c>
      <c r="D63" s="63">
        <f t="shared" ref="D63:J63" si="11">SUM(D64:D65)</f>
        <v>14.280000000000001</v>
      </c>
      <c r="E63" s="63">
        <f t="shared" si="11"/>
        <v>2.2999999999999998</v>
      </c>
      <c r="F63" s="63">
        <f t="shared" si="11"/>
        <v>2.2999999999999998</v>
      </c>
      <c r="G63" s="105">
        <f t="shared" si="11"/>
        <v>0</v>
      </c>
      <c r="H63" s="82">
        <f t="shared" si="11"/>
        <v>14.280000000000001</v>
      </c>
      <c r="I63" s="63">
        <f t="shared" si="11"/>
        <v>2.2999999999999998</v>
      </c>
      <c r="J63" s="63">
        <f t="shared" si="11"/>
        <v>2.2999999999999998</v>
      </c>
      <c r="K63" s="26">
        <f>SUM(K64:K65)</f>
        <v>37.760000000000005</v>
      </c>
    </row>
    <row r="64" spans="1:11" ht="27" customHeight="1" x14ac:dyDescent="0.2">
      <c r="A64" s="268" t="s">
        <v>39</v>
      </c>
      <c r="B64" s="269"/>
      <c r="C64" s="147">
        <v>0</v>
      </c>
      <c r="D64" s="148">
        <v>11.98</v>
      </c>
      <c r="E64" s="148">
        <v>0</v>
      </c>
      <c r="F64" s="148">
        <v>0</v>
      </c>
      <c r="G64" s="149">
        <v>0</v>
      </c>
      <c r="H64" s="150">
        <v>11.98</v>
      </c>
      <c r="I64" s="148">
        <v>0</v>
      </c>
      <c r="J64" s="148">
        <v>0</v>
      </c>
      <c r="K64" s="59">
        <f>SUM(A64:J64)</f>
        <v>23.96</v>
      </c>
    </row>
    <row r="65" spans="1:13" ht="27.75" customHeight="1" thickBot="1" x14ac:dyDescent="0.25">
      <c r="A65" s="254" t="s">
        <v>50</v>
      </c>
      <c r="B65" s="255"/>
      <c r="C65" s="158">
        <v>0</v>
      </c>
      <c r="D65" s="159">
        <v>2.2999999999999998</v>
      </c>
      <c r="E65" s="159">
        <v>2.2999999999999998</v>
      </c>
      <c r="F65" s="159">
        <v>2.2999999999999998</v>
      </c>
      <c r="G65" s="160">
        <v>0</v>
      </c>
      <c r="H65" s="159">
        <v>2.2999999999999998</v>
      </c>
      <c r="I65" s="159">
        <v>2.2999999999999998</v>
      </c>
      <c r="J65" s="159">
        <v>2.2999999999999998</v>
      </c>
      <c r="K65" s="61">
        <f>SUM(C65:J65)</f>
        <v>13.8</v>
      </c>
    </row>
    <row r="66" spans="1:13" ht="9" customHeight="1" thickBot="1" x14ac:dyDescent="0.25">
      <c r="A66" s="22"/>
      <c r="B66" s="22"/>
    </row>
    <row r="67" spans="1:13" ht="16.5" customHeight="1" x14ac:dyDescent="0.2">
      <c r="A67" s="256" t="s">
        <v>36</v>
      </c>
      <c r="B67" s="257"/>
      <c r="C67" s="175"/>
      <c r="D67" s="176">
        <v>1</v>
      </c>
      <c r="E67" s="176">
        <v>3</v>
      </c>
      <c r="F67" s="176">
        <v>4</v>
      </c>
      <c r="G67" s="177"/>
      <c r="H67" s="178">
        <v>1</v>
      </c>
      <c r="I67" s="176">
        <v>1</v>
      </c>
      <c r="J67" s="176">
        <v>1</v>
      </c>
      <c r="K67" s="83">
        <f>SUM(C67:J67)</f>
        <v>11</v>
      </c>
    </row>
    <row r="68" spans="1:13" ht="16.5" customHeight="1" x14ac:dyDescent="0.2">
      <c r="A68" s="48" t="s">
        <v>37</v>
      </c>
      <c r="B68" s="49"/>
      <c r="C68" s="179"/>
      <c r="D68" s="180">
        <v>1</v>
      </c>
      <c r="E68" s="180"/>
      <c r="F68" s="180"/>
      <c r="G68" s="181"/>
      <c r="H68" s="182">
        <v>2</v>
      </c>
      <c r="I68" s="180"/>
      <c r="J68" s="180">
        <v>1</v>
      </c>
      <c r="K68" s="84">
        <f>SUM(C68:J68)</f>
        <v>4</v>
      </c>
    </row>
    <row r="69" spans="1:13" ht="16.5" customHeight="1" thickBot="1" x14ac:dyDescent="0.25">
      <c r="A69" s="258" t="s">
        <v>38</v>
      </c>
      <c r="B69" s="259"/>
      <c r="C69" s="183"/>
      <c r="D69" s="184"/>
      <c r="E69" s="184"/>
      <c r="F69" s="184"/>
      <c r="G69" s="185"/>
      <c r="H69" s="186"/>
      <c r="I69" s="184"/>
      <c r="J69" s="184"/>
      <c r="K69" s="85">
        <f>SUM(C69:J69)</f>
        <v>0</v>
      </c>
    </row>
    <row r="70" spans="1:13" ht="9" customHeight="1" thickBot="1" x14ac:dyDescent="0.25">
      <c r="A70" s="93"/>
      <c r="B70" s="93"/>
      <c r="C70" s="94"/>
      <c r="D70" s="94"/>
      <c r="E70" s="94"/>
      <c r="F70" s="94"/>
      <c r="G70" s="94"/>
      <c r="H70" s="94"/>
      <c r="I70" s="94"/>
      <c r="J70" s="94"/>
      <c r="K70" s="95"/>
    </row>
    <row r="71" spans="1:13" ht="16.5" customHeight="1" thickBot="1" x14ac:dyDescent="0.25">
      <c r="A71" s="232" t="s">
        <v>48</v>
      </c>
      <c r="B71" s="233"/>
      <c r="C71" s="191">
        <f>SUM(C72:C75)</f>
        <v>0</v>
      </c>
      <c r="D71" s="187">
        <f t="shared" ref="D71:J71" si="12">SUM(D72:D75)</f>
        <v>26</v>
      </c>
      <c r="E71" s="187">
        <f t="shared" si="12"/>
        <v>53</v>
      </c>
      <c r="F71" s="187">
        <f t="shared" si="12"/>
        <v>53</v>
      </c>
      <c r="G71" s="192">
        <f t="shared" si="12"/>
        <v>0</v>
      </c>
      <c r="H71" s="187">
        <f t="shared" si="12"/>
        <v>50</v>
      </c>
      <c r="I71" s="187">
        <f t="shared" si="12"/>
        <v>36</v>
      </c>
      <c r="J71" s="187">
        <f t="shared" si="12"/>
        <v>52</v>
      </c>
      <c r="K71" s="188">
        <f>SUM(K72:K75)</f>
        <v>270</v>
      </c>
    </row>
    <row r="72" spans="1:13" ht="16.5" customHeight="1" x14ac:dyDescent="0.2">
      <c r="A72" s="240" t="s">
        <v>72</v>
      </c>
      <c r="B72" s="241"/>
      <c r="C72" s="193"/>
      <c r="D72" s="194">
        <v>12</v>
      </c>
      <c r="E72" s="194">
        <v>22</v>
      </c>
      <c r="F72" s="194">
        <v>24</v>
      </c>
      <c r="G72" s="195"/>
      <c r="H72" s="196">
        <v>9</v>
      </c>
      <c r="I72" s="194">
        <v>13</v>
      </c>
      <c r="J72" s="197">
        <v>10</v>
      </c>
      <c r="K72" s="198">
        <f>SUM(C72:J72)</f>
        <v>90</v>
      </c>
    </row>
    <row r="73" spans="1:13" ht="16.5" customHeight="1" x14ac:dyDescent="0.2">
      <c r="A73" s="234" t="s">
        <v>73</v>
      </c>
      <c r="B73" s="235"/>
      <c r="C73" s="199"/>
      <c r="D73" s="200">
        <v>13</v>
      </c>
      <c r="E73" s="200">
        <v>31</v>
      </c>
      <c r="F73" s="200">
        <v>25</v>
      </c>
      <c r="G73" s="201"/>
      <c r="H73" s="202">
        <v>39</v>
      </c>
      <c r="I73" s="203">
        <v>23</v>
      </c>
      <c r="J73" s="204">
        <v>12</v>
      </c>
      <c r="K73" s="205">
        <f>SUM(C73:J73)</f>
        <v>143</v>
      </c>
    </row>
    <row r="74" spans="1:13" ht="16.5" customHeight="1" x14ac:dyDescent="0.2">
      <c r="A74" s="28" t="s">
        <v>68</v>
      </c>
      <c r="B74" s="110"/>
      <c r="C74" s="206"/>
      <c r="D74" s="207"/>
      <c r="E74" s="207"/>
      <c r="F74" s="207">
        <v>3</v>
      </c>
      <c r="G74" s="208"/>
      <c r="H74" s="209">
        <v>2</v>
      </c>
      <c r="I74" s="210"/>
      <c r="J74" s="211">
        <v>30</v>
      </c>
      <c r="K74" s="205">
        <f>SUM(C74:J74)</f>
        <v>35</v>
      </c>
    </row>
    <row r="75" spans="1:13" ht="16.5" customHeight="1" thickBot="1" x14ac:dyDescent="0.25">
      <c r="A75" s="107" t="s">
        <v>69</v>
      </c>
      <c r="B75" s="108"/>
      <c r="C75" s="212"/>
      <c r="D75" s="213">
        <v>1</v>
      </c>
      <c r="E75" s="213"/>
      <c r="F75" s="213">
        <v>1</v>
      </c>
      <c r="G75" s="214"/>
      <c r="H75" s="215"/>
      <c r="I75" s="213"/>
      <c r="J75" s="216"/>
      <c r="K75" s="217">
        <f>SUM(C75:J75)</f>
        <v>2</v>
      </c>
    </row>
    <row r="76" spans="1:13" ht="9" customHeight="1" thickBot="1" x14ac:dyDescent="0.25"/>
    <row r="77" spans="1:13" ht="12.75" customHeight="1" x14ac:dyDescent="0.2">
      <c r="A77" s="260" t="s">
        <v>27</v>
      </c>
      <c r="B77" s="261"/>
      <c r="C77" s="228" t="s">
        <v>29</v>
      </c>
      <c r="D77" s="286"/>
      <c r="E77" s="286"/>
      <c r="F77" s="286"/>
      <c r="G77" s="286"/>
      <c r="H77" s="286"/>
      <c r="I77" s="286"/>
      <c r="J77" s="229"/>
      <c r="K77" s="266" t="s">
        <v>30</v>
      </c>
    </row>
    <row r="78" spans="1:13" ht="12" customHeight="1" thickBot="1" x14ac:dyDescent="0.25">
      <c r="A78" s="262"/>
      <c r="B78" s="263"/>
      <c r="C78" s="230"/>
      <c r="D78" s="287"/>
      <c r="E78" s="287"/>
      <c r="F78" s="287"/>
      <c r="G78" s="287"/>
      <c r="H78" s="287"/>
      <c r="I78" s="287"/>
      <c r="J78" s="231"/>
      <c r="K78" s="267"/>
    </row>
    <row r="79" spans="1:13" ht="33.75" customHeight="1" thickBot="1" x14ac:dyDescent="0.25">
      <c r="A79" s="252" t="s">
        <v>28</v>
      </c>
      <c r="B79" s="253"/>
      <c r="C79" s="283" t="s">
        <v>31</v>
      </c>
      <c r="D79" s="284"/>
      <c r="E79" s="284"/>
      <c r="F79" s="284"/>
      <c r="G79" s="284"/>
      <c r="H79" s="284"/>
      <c r="I79" s="284"/>
      <c r="J79" s="285"/>
      <c r="K79" s="46">
        <v>0</v>
      </c>
      <c r="M79" s="92"/>
    </row>
  </sheetData>
  <mergeCells count="47">
    <mergeCell ref="A3:K3"/>
    <mergeCell ref="A41:B41"/>
    <mergeCell ref="K77:K78"/>
    <mergeCell ref="A58:B58"/>
    <mergeCell ref="A47:B47"/>
    <mergeCell ref="A52:B52"/>
    <mergeCell ref="A54:B54"/>
    <mergeCell ref="A56:B56"/>
    <mergeCell ref="A53:B53"/>
    <mergeCell ref="A46:B46"/>
    <mergeCell ref="A48:B48"/>
    <mergeCell ref="A49:B49"/>
    <mergeCell ref="A50:B50"/>
    <mergeCell ref="A51:B51"/>
    <mergeCell ref="A59:B59"/>
    <mergeCell ref="A60:B60"/>
    <mergeCell ref="C79:J79"/>
    <mergeCell ref="C77:J78"/>
    <mergeCell ref="A42:B42"/>
    <mergeCell ref="A17:A20"/>
    <mergeCell ref="A2:K2"/>
    <mergeCell ref="A4:A6"/>
    <mergeCell ref="B4:B6"/>
    <mergeCell ref="C4:J4"/>
    <mergeCell ref="K4:K6"/>
    <mergeCell ref="C5:G5"/>
    <mergeCell ref="H5:J5"/>
    <mergeCell ref="A43:B43"/>
    <mergeCell ref="A44:B44"/>
    <mergeCell ref="A45:B45"/>
    <mergeCell ref="A39:B39"/>
    <mergeCell ref="A40:B40"/>
    <mergeCell ref="A7:A9"/>
    <mergeCell ref="A13:A16"/>
    <mergeCell ref="A24:A25"/>
    <mergeCell ref="A26:A27"/>
    <mergeCell ref="A30:B30"/>
    <mergeCell ref="A79:B79"/>
    <mergeCell ref="A63:B63"/>
    <mergeCell ref="A64:B64"/>
    <mergeCell ref="A65:B65"/>
    <mergeCell ref="A67:B67"/>
    <mergeCell ref="A69:B69"/>
    <mergeCell ref="A77:B78"/>
    <mergeCell ref="A71:B71"/>
    <mergeCell ref="A72:B72"/>
    <mergeCell ref="A73:B73"/>
  </mergeCells>
  <phoneticPr fontId="5" type="noConversion"/>
  <pageMargins left="0.35433070866141736" right="0.19685039370078741" top="0.31496062992125984" bottom="0.19685039370078741" header="0" footer="0"/>
  <pageSetup paperSize="9" scale="65" fitToWidth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OSSZ Šumperk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opdramar</dc:creator>
  <cp:lastModifiedBy>Šturmová Miroslava (ČSSZ XO)</cp:lastModifiedBy>
  <cp:lastPrinted>2017-09-20T11:16:57Z</cp:lastPrinted>
  <dcterms:created xsi:type="dcterms:W3CDTF">2010-01-06T13:00:08Z</dcterms:created>
  <dcterms:modified xsi:type="dcterms:W3CDTF">2017-09-20T11:17:08Z</dcterms:modified>
</cp:coreProperties>
</file>