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85" windowWidth="11355" windowHeight="7755" tabRatio="830" activeTab="0"/>
  </bookViews>
  <sheets>
    <sheet name="OSSZ Olomouc" sheetId="1" r:id="rId1"/>
  </sheets>
  <definedNames/>
  <calcPr calcId="145621"/>
</workbook>
</file>

<file path=xl/sharedStrings.xml><?xml version="1.0" encoding="utf-8"?>
<sst xmlns="http://schemas.openxmlformats.org/spreadsheetml/2006/main" count="91" uniqueCount="76">
  <si>
    <t>keramická dlažba</t>
  </si>
  <si>
    <t>koberec</t>
  </si>
  <si>
    <t>Podlahová krytina</t>
  </si>
  <si>
    <t>zasedací místnost</t>
  </si>
  <si>
    <t>kanceláře</t>
  </si>
  <si>
    <t>chodby</t>
  </si>
  <si>
    <t>schodiště</t>
  </si>
  <si>
    <t>PVC</t>
  </si>
  <si>
    <t>1. PP</t>
  </si>
  <si>
    <t>1. NP</t>
  </si>
  <si>
    <t>2. NP</t>
  </si>
  <si>
    <t>3. NP</t>
  </si>
  <si>
    <t>4. NP</t>
  </si>
  <si>
    <t>5. NP</t>
  </si>
  <si>
    <t>6. NP</t>
  </si>
  <si>
    <r>
      <t>Plocha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za jednotlivé podlaží</t>
    </r>
  </si>
  <si>
    <r>
      <t>Plocha celkem v m</t>
    </r>
    <r>
      <rPr>
        <b/>
        <vertAlign val="superscript"/>
        <sz val="10"/>
        <rFont val="Tahoma"/>
        <family val="2"/>
      </rPr>
      <t>2</t>
    </r>
  </si>
  <si>
    <r>
      <t>Celkem za jednotlivé podlaží v m</t>
    </r>
    <r>
      <rPr>
        <b/>
        <vertAlign val="superscript"/>
        <sz val="10"/>
        <rFont val="Tahoma"/>
        <family val="2"/>
      </rPr>
      <t>2</t>
    </r>
  </si>
  <si>
    <t>spisovny, archívy</t>
  </si>
  <si>
    <t>čistící koberec</t>
  </si>
  <si>
    <t>kuchyňka</t>
  </si>
  <si>
    <t>Druh místnosti</t>
  </si>
  <si>
    <r>
      <t xml:space="preserve">sociální zaříz. </t>
    </r>
    <r>
      <rPr>
        <b/>
        <sz val="8"/>
        <rFont val="Tahoma"/>
        <family val="2"/>
      </rPr>
      <t>(WC, sprchy, úklid)</t>
    </r>
  </si>
  <si>
    <t>1. NP-KC</t>
  </si>
  <si>
    <t>betonová mazanina</t>
  </si>
  <si>
    <r>
      <t xml:space="preserve">technické zázemí </t>
    </r>
    <r>
      <rPr>
        <b/>
        <sz val="8"/>
        <rFont val="Tahoma"/>
        <family val="2"/>
      </rPr>
      <t>(sklady, dílna,  terasa)</t>
    </r>
  </si>
  <si>
    <t>hala v přízemí</t>
  </si>
  <si>
    <t>Příloha č. 2</t>
  </si>
  <si>
    <t>zádveří - čistící zóna</t>
  </si>
  <si>
    <t>chodby - strojové čištění</t>
  </si>
  <si>
    <t>schodiště - odborné vyčištění</t>
  </si>
  <si>
    <t>PROSTRANSTVÍ PŘED BUDOVOU K BĚŽNÉMU ÚKLIDU</t>
  </si>
  <si>
    <t>ÚKLID A ÚDRŽBA KOLEM BUDOVY - POPIS ČINNOSTI</t>
  </si>
  <si>
    <r>
      <t>CELKEM v m</t>
    </r>
    <r>
      <rPr>
        <b/>
        <vertAlign val="superscript"/>
        <sz val="10"/>
        <rFont val="Tahoma"/>
        <family val="2"/>
      </rPr>
      <t xml:space="preserve">2 </t>
    </r>
  </si>
  <si>
    <r>
      <t>Mytí parapetů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, z toho:</t>
    </r>
  </si>
  <si>
    <r>
      <t>Nadstandardní úklid v m</t>
    </r>
    <r>
      <rPr>
        <b/>
        <vertAlign val="superscript"/>
        <sz val="10"/>
        <rFont val="Tahoma"/>
        <family val="2"/>
      </rPr>
      <t>2</t>
    </r>
    <r>
      <rPr>
        <sz val="9"/>
        <rFont val="Tahoma"/>
        <family val="2"/>
      </rPr>
      <t xml:space="preserve"> (voskování, odborné nebo strojové čištění)</t>
    </r>
  </si>
  <si>
    <r>
      <t>Mytí žaluzií celkem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, z toho:</t>
    </r>
  </si>
  <si>
    <r>
      <t>Mytí ostatní prosklené plochy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- oboustranné mytí (skleněné přepážky na KC, vestibul, luxfery)</t>
    </r>
  </si>
  <si>
    <t>Mytí lednic v objektu v ks</t>
  </si>
  <si>
    <t>Mytí mikrovlnných trub v ks</t>
  </si>
  <si>
    <r>
      <t xml:space="preserve">Mytí úředních desek v ks </t>
    </r>
    <r>
      <rPr>
        <sz val="10"/>
        <rFont val="Tahoma"/>
        <family val="2"/>
      </rPr>
      <t>- vnitřní a venkovní</t>
    </r>
  </si>
  <si>
    <r>
      <t>mytí 2 kabin výtahů</t>
    </r>
    <r>
      <rPr>
        <sz val="9"/>
        <rFont val="Tahoma"/>
        <family val="2"/>
      </rPr>
      <t xml:space="preserve"> (leštění zrcadla, stěn výtahu, madla, vysátí kolejnic)</t>
    </r>
  </si>
  <si>
    <t>vestibul (hala)</t>
  </si>
  <si>
    <t>hala, kanceláře - strojové čištění</t>
  </si>
  <si>
    <t>koberce</t>
  </si>
  <si>
    <r>
      <t>Mytí oken OSSZ v m</t>
    </r>
    <r>
      <rPr>
        <b/>
        <vertAlign val="superscript"/>
        <sz val="10"/>
        <rFont val="Tahoma"/>
        <family val="2"/>
      </rPr>
      <t xml:space="preserve">2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oboustranné mytí včetně rámů, z toho:</t>
    </r>
  </si>
  <si>
    <t>xx ks skleněné zábradlí venkovní (bez výškových prací)</t>
  </si>
  <si>
    <t>xx ks skleněné zelené plochy (bez výškových prací)</t>
  </si>
  <si>
    <r>
      <t>xx ks neotvíravých oken</t>
    </r>
    <r>
      <rPr>
        <sz val="9"/>
        <rFont val="Tahoma"/>
        <family val="2"/>
      </rPr>
      <t xml:space="preserve"> (mytí za pomoci horolezecké techniky)</t>
    </r>
  </si>
  <si>
    <r>
      <t>xx ks skleněné zábradlí venkovní</t>
    </r>
    <r>
      <rPr>
        <sz val="9"/>
        <rFont val="Tahoma"/>
        <family val="2"/>
      </rPr>
      <t xml:space="preserve"> (mytí za pomoci horolezecké techniky)</t>
    </r>
  </si>
  <si>
    <r>
      <t>xx ks skleněné zelené plochy</t>
    </r>
    <r>
      <rPr>
        <sz val="9"/>
        <rFont val="Tahoma"/>
        <family val="2"/>
      </rPr>
      <t xml:space="preserve"> (mytí za pomoci horolezecké techniky)</t>
    </r>
  </si>
  <si>
    <r>
      <t>xx ks venkovní horizontální hliníkové</t>
    </r>
    <r>
      <rPr>
        <sz val="9"/>
        <rFont val="Tahoma"/>
        <family val="2"/>
      </rPr>
      <t xml:space="preserve"> (mytí za pomoci horolezecké techniky)</t>
    </r>
  </si>
  <si>
    <r>
      <t>Mytí dveří a vrat včetně zárubní v m</t>
    </r>
    <r>
      <rPr>
        <b/>
        <vertAlign val="superscript"/>
        <sz val="10"/>
        <rFont val="Tahoma"/>
        <family val="2"/>
      </rPr>
      <t xml:space="preserve">2 </t>
    </r>
    <r>
      <rPr>
        <sz val="10"/>
        <rFont val="Tahoma"/>
        <family val="2"/>
      </rPr>
      <t>- oboustranné mytí</t>
    </r>
  </si>
  <si>
    <r>
      <t>x ks garážových vrat v m</t>
    </r>
    <r>
      <rPr>
        <vertAlign val="superscript"/>
        <sz val="10"/>
        <rFont val="Tahoma"/>
        <family val="2"/>
      </rPr>
      <t>2</t>
    </r>
  </si>
  <si>
    <r>
      <t>Úklid výtahů v m</t>
    </r>
    <r>
      <rPr>
        <b/>
        <vertAlign val="superscript"/>
        <sz val="10"/>
        <rFont val="Tahoma"/>
        <family val="2"/>
      </rPr>
      <t>2</t>
    </r>
  </si>
  <si>
    <t>cementový potěr</t>
  </si>
  <si>
    <t>výtahy</t>
  </si>
  <si>
    <t>podzemní garáže (po zimě)</t>
  </si>
  <si>
    <t>cementový potěr olejivzdorný</t>
  </si>
  <si>
    <t>Hloubkové extrakční čištění židlí v ks, z toho:</t>
  </si>
  <si>
    <t>379 ks oken (z obou stran bez použití výškových prací)</t>
  </si>
  <si>
    <t>x ks světlík na střeše - 1x za xx roky</t>
  </si>
  <si>
    <t>xx ks vertikální látkové</t>
  </si>
  <si>
    <t>xx ks horizontální hliníkové</t>
  </si>
  <si>
    <r>
      <t>xx ks venkovní parapety v m</t>
    </r>
    <r>
      <rPr>
        <vertAlign val="superscript"/>
        <sz val="10"/>
        <rFont val="Tahoma"/>
        <family val="2"/>
      </rPr>
      <t>2</t>
    </r>
  </si>
  <si>
    <r>
      <t>239 ks dveří včetně zárubní v m</t>
    </r>
    <r>
      <rPr>
        <vertAlign val="superscript"/>
        <sz val="10"/>
        <rFont val="Tahoma"/>
        <family val="2"/>
      </rPr>
      <t>2</t>
    </r>
  </si>
  <si>
    <r>
      <t>8 ks prosklených dveří v m</t>
    </r>
    <r>
      <rPr>
        <vertAlign val="superscript"/>
        <sz val="10"/>
        <rFont val="Tahoma"/>
        <family val="2"/>
      </rPr>
      <t>2</t>
    </r>
  </si>
  <si>
    <t>151 ks čalouněné židle s područkami</t>
  </si>
  <si>
    <t>161 ks čalouněné kancelářské židle</t>
  </si>
  <si>
    <t>291 ks čalouněné jednací židle</t>
  </si>
  <si>
    <t>Zámková dlažba, travnaté plochy kolem budovy</t>
  </si>
  <si>
    <t>sbírání papírků na přístupových chodnících a travnatých plochách kolem budovy, sbírání cigaretových nedopalků, zametání před vstupem do budovy, úklid čistící zóny</t>
  </si>
  <si>
    <r>
      <t>mytí 14 ks výtahových dveří vč. zárubní v jednotlivých patrech v m</t>
    </r>
    <r>
      <rPr>
        <vertAlign val="superscript"/>
        <sz val="10"/>
        <rFont val="Tahoma"/>
        <family val="2"/>
      </rPr>
      <t>2</t>
    </r>
  </si>
  <si>
    <r>
      <t>20 ks vnitřní parapety v m</t>
    </r>
    <r>
      <rPr>
        <vertAlign val="superscript"/>
        <sz val="10"/>
        <rFont val="Tahoma"/>
        <family val="2"/>
      </rPr>
      <t>2</t>
    </r>
  </si>
  <si>
    <t>(část A)</t>
  </si>
  <si>
    <t xml:space="preserve">Prostory pro úklid OSSZ Olomouc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</si>
</sst>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vertAlign val="superscript"/>
      <sz val="10"/>
      <name val="Tahoma"/>
      <family val="2"/>
    </font>
    <font>
      <sz val="10"/>
      <color rgb="FF0070C0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FE9E1"/>
        <bgColor indexed="64"/>
      </patternFill>
    </fill>
    <fill>
      <patternFill patternType="solid">
        <fgColor rgb="FFE0DAD6"/>
        <bgColor indexed="64"/>
      </patternFill>
    </fill>
    <fill>
      <patternFill patternType="solid">
        <fgColor rgb="FFF9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4" fontId="1" fillId="2" borderId="19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4" fontId="1" fillId="2" borderId="21" xfId="0" applyNumberFormat="1" applyFont="1" applyFill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4" fontId="1" fillId="2" borderId="23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1" fillId="3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vertical="center"/>
    </xf>
    <xf numFmtId="0" fontId="1" fillId="0" borderId="0" xfId="0" applyFont="1"/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1" fillId="4" borderId="24" xfId="0" applyNumberFormat="1" applyFont="1" applyFill="1" applyBorder="1" applyAlignment="1">
      <alignment vertical="center"/>
    </xf>
    <xf numFmtId="0" fontId="3" fillId="0" borderId="13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28" xfId="0" applyFont="1" applyBorder="1"/>
    <xf numFmtId="0" fontId="3" fillId="0" borderId="29" xfId="0" applyFont="1" applyBorder="1"/>
    <xf numFmtId="0" fontId="1" fillId="5" borderId="30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4" fontId="3" fillId="6" borderId="7" xfId="0" applyNumberFormat="1" applyFont="1" applyFill="1" applyBorder="1" applyAlignment="1">
      <alignment vertical="center" wrapText="1"/>
    </xf>
    <xf numFmtId="4" fontId="3" fillId="6" borderId="17" xfId="0" applyNumberFormat="1" applyFont="1" applyFill="1" applyBorder="1" applyAlignment="1">
      <alignment vertical="center"/>
    </xf>
    <xf numFmtId="4" fontId="3" fillId="6" borderId="8" xfId="0" applyNumberFormat="1" applyFont="1" applyFill="1" applyBorder="1" applyAlignment="1">
      <alignment vertical="center" wrapText="1"/>
    </xf>
    <xf numFmtId="4" fontId="3" fillId="6" borderId="13" xfId="0" applyNumberFormat="1" applyFont="1" applyFill="1" applyBorder="1" applyAlignment="1">
      <alignment vertical="center"/>
    </xf>
    <xf numFmtId="4" fontId="3" fillId="6" borderId="32" xfId="0" applyNumberFormat="1" applyFont="1" applyFill="1" applyBorder="1" applyAlignment="1">
      <alignment vertical="center"/>
    </xf>
    <xf numFmtId="4" fontId="3" fillId="6" borderId="3" xfId="0" applyNumberFormat="1" applyFont="1" applyFill="1" applyBorder="1" applyAlignment="1">
      <alignment vertical="center" wrapText="1"/>
    </xf>
    <xf numFmtId="4" fontId="3" fillId="6" borderId="15" xfId="0" applyNumberFormat="1" applyFont="1" applyFill="1" applyBorder="1" applyAlignment="1">
      <alignment vertical="center"/>
    </xf>
    <xf numFmtId="4" fontId="3" fillId="6" borderId="33" xfId="0" applyNumberFormat="1" applyFont="1" applyFill="1" applyBorder="1" applyAlignment="1">
      <alignment vertical="center"/>
    </xf>
    <xf numFmtId="4" fontId="3" fillId="7" borderId="34" xfId="0" applyNumberFormat="1" applyFont="1" applyFill="1" applyBorder="1" applyAlignment="1">
      <alignment vertical="center" wrapText="1"/>
    </xf>
    <xf numFmtId="4" fontId="3" fillId="7" borderId="35" xfId="0" applyNumberFormat="1" applyFont="1" applyFill="1" applyBorder="1" applyAlignment="1">
      <alignment vertical="center"/>
    </xf>
    <xf numFmtId="4" fontId="3" fillId="7" borderId="36" xfId="0" applyNumberFormat="1" applyFont="1" applyFill="1" applyBorder="1" applyAlignment="1">
      <alignment vertical="center"/>
    </xf>
    <xf numFmtId="4" fontId="3" fillId="7" borderId="6" xfId="0" applyNumberFormat="1" applyFont="1" applyFill="1" applyBorder="1" applyAlignment="1">
      <alignment vertical="center" wrapText="1"/>
    </xf>
    <xf numFmtId="4" fontId="3" fillId="7" borderId="9" xfId="0" applyNumberFormat="1" applyFont="1" applyFill="1" applyBorder="1" applyAlignment="1">
      <alignment vertical="center"/>
    </xf>
    <xf numFmtId="4" fontId="3" fillId="7" borderId="37" xfId="0" applyNumberFormat="1" applyFont="1" applyFill="1" applyBorder="1" applyAlignment="1">
      <alignment vertical="center"/>
    </xf>
    <xf numFmtId="4" fontId="1" fillId="8" borderId="2" xfId="0" applyNumberFormat="1" applyFont="1" applyFill="1" applyBorder="1" applyAlignment="1">
      <alignment vertical="center"/>
    </xf>
    <xf numFmtId="4" fontId="1" fillId="8" borderId="38" xfId="0" applyNumberFormat="1" applyFont="1" applyFill="1" applyBorder="1" applyAlignment="1">
      <alignment vertical="center"/>
    </xf>
    <xf numFmtId="4" fontId="1" fillId="8" borderId="24" xfId="0" applyNumberFormat="1" applyFont="1" applyFill="1" applyBorder="1" applyAlignment="1">
      <alignment vertical="center"/>
    </xf>
    <xf numFmtId="4" fontId="3" fillId="0" borderId="12" xfId="0" applyNumberFormat="1" applyFont="1" applyBorder="1"/>
    <xf numFmtId="4" fontId="3" fillId="0" borderId="26" xfId="0" applyNumberFormat="1" applyFont="1" applyBorder="1"/>
    <xf numFmtId="4" fontId="3" fillId="0" borderId="13" xfId="0" applyNumberFormat="1" applyFont="1" applyBorder="1"/>
    <xf numFmtId="4" fontId="3" fillId="0" borderId="28" xfId="0" applyNumberFormat="1" applyFont="1" applyBorder="1"/>
    <xf numFmtId="4" fontId="3" fillId="0" borderId="9" xfId="0" applyNumberFormat="1" applyFont="1" applyBorder="1"/>
    <xf numFmtId="4" fontId="3" fillId="0" borderId="29" xfId="0" applyNumberFormat="1" applyFont="1" applyBorder="1"/>
    <xf numFmtId="2" fontId="1" fillId="0" borderId="39" xfId="0" applyNumberFormat="1" applyFont="1" applyBorder="1"/>
    <xf numFmtId="2" fontId="1" fillId="0" borderId="40" xfId="0" applyNumberFormat="1" applyFont="1" applyBorder="1"/>
    <xf numFmtId="2" fontId="1" fillId="0" borderId="41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4" fontId="1" fillId="0" borderId="43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6" borderId="43" xfId="0" applyNumberFormat="1" applyFont="1" applyFill="1" applyBorder="1" applyAlignment="1">
      <alignment vertical="center"/>
    </xf>
    <xf numFmtId="4" fontId="1" fillId="6" borderId="40" xfId="0" applyNumberFormat="1" applyFont="1" applyFill="1" applyBorder="1" applyAlignment="1">
      <alignment vertical="center"/>
    </xf>
    <xf numFmtId="4" fontId="1" fillId="7" borderId="40" xfId="0" applyNumberFormat="1" applyFont="1" applyFill="1" applyBorder="1" applyAlignment="1">
      <alignment vertical="center"/>
    </xf>
    <xf numFmtId="4" fontId="1" fillId="7" borderId="39" xfId="0" applyNumberFormat="1" applyFont="1" applyFill="1" applyBorder="1" applyAlignment="1">
      <alignment vertical="center"/>
    </xf>
    <xf numFmtId="4" fontId="1" fillId="7" borderId="44" xfId="0" applyNumberFormat="1" applyFont="1" applyFill="1" applyBorder="1" applyAlignment="1">
      <alignment vertical="center"/>
    </xf>
    <xf numFmtId="4" fontId="1" fillId="7" borderId="41" xfId="0" applyNumberFormat="1" applyFont="1" applyFill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4" fontId="3" fillId="0" borderId="52" xfId="0" applyNumberFormat="1" applyFont="1" applyBorder="1"/>
    <xf numFmtId="4" fontId="3" fillId="0" borderId="32" xfId="0" applyNumberFormat="1" applyFont="1" applyBorder="1"/>
    <xf numFmtId="4" fontId="3" fillId="0" borderId="37" xfId="0" applyNumberFormat="1" applyFont="1" applyBorder="1"/>
    <xf numFmtId="0" fontId="3" fillId="0" borderId="2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1" fillId="9" borderId="24" xfId="0" applyNumberFormat="1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4" fontId="1" fillId="9" borderId="38" xfId="0" applyNumberFormat="1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>
      <alignment vertical="center"/>
    </xf>
    <xf numFmtId="4" fontId="1" fillId="0" borderId="4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 wrapText="1"/>
    </xf>
    <xf numFmtId="4" fontId="1" fillId="4" borderId="16" xfId="0" applyNumberFormat="1" applyFont="1" applyFill="1" applyBorder="1" applyAlignment="1">
      <alignment vertical="center"/>
    </xf>
    <xf numFmtId="4" fontId="1" fillId="4" borderId="38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1" fillId="10" borderId="56" xfId="0" applyNumberFormat="1" applyFont="1" applyFill="1" applyBorder="1" applyAlignment="1">
      <alignment vertical="center"/>
    </xf>
    <xf numFmtId="4" fontId="1" fillId="10" borderId="16" xfId="0" applyNumberFormat="1" applyFont="1" applyFill="1" applyBorder="1" applyAlignment="1">
      <alignment vertical="center"/>
    </xf>
    <xf numFmtId="4" fontId="1" fillId="10" borderId="24" xfId="0" applyNumberFormat="1" applyFont="1" applyFill="1" applyBorder="1" applyAlignment="1">
      <alignment vertical="center"/>
    </xf>
    <xf numFmtId="4" fontId="1" fillId="3" borderId="38" xfId="0" applyNumberFormat="1" applyFont="1" applyFill="1" applyBorder="1" applyAlignment="1">
      <alignment vertical="center"/>
    </xf>
    <xf numFmtId="4" fontId="1" fillId="3" borderId="57" xfId="0" applyNumberFormat="1" applyFont="1" applyFill="1" applyBorder="1" applyAlignment="1">
      <alignment vertical="center"/>
    </xf>
    <xf numFmtId="0" fontId="3" fillId="0" borderId="42" xfId="0" applyFont="1" applyBorder="1"/>
    <xf numFmtId="0" fontId="1" fillId="5" borderId="43" xfId="0" applyFont="1" applyFill="1" applyBorder="1"/>
    <xf numFmtId="0" fontId="1" fillId="5" borderId="40" xfId="0" applyFont="1" applyFill="1" applyBorder="1"/>
    <xf numFmtId="0" fontId="1" fillId="5" borderId="27" xfId="0" applyFont="1" applyFill="1" applyBorder="1"/>
    <xf numFmtId="4" fontId="1" fillId="11" borderId="2" xfId="0" applyNumberFormat="1" applyFont="1" applyFill="1" applyBorder="1" applyAlignment="1">
      <alignment vertical="center"/>
    </xf>
    <xf numFmtId="4" fontId="1" fillId="11" borderId="16" xfId="0" applyNumberFormat="1" applyFont="1" applyFill="1" applyBorder="1" applyAlignment="1">
      <alignment vertical="center"/>
    </xf>
    <xf numFmtId="4" fontId="1" fillId="11" borderId="38" xfId="0" applyNumberFormat="1" applyFont="1" applyFill="1" applyBorder="1" applyAlignment="1">
      <alignment vertical="center"/>
    </xf>
    <xf numFmtId="4" fontId="1" fillId="11" borderId="24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4" fontId="3" fillId="0" borderId="0" xfId="0" applyNumberFormat="1" applyFont="1"/>
    <xf numFmtId="0" fontId="1" fillId="6" borderId="53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1" fillId="6" borderId="58" xfId="0" applyFont="1" applyFill="1" applyBorder="1" applyAlignment="1">
      <alignment vertical="center"/>
    </xf>
    <xf numFmtId="4" fontId="1" fillId="6" borderId="58" xfId="0" applyNumberFormat="1" applyFont="1" applyFill="1" applyBorder="1" applyAlignment="1">
      <alignment vertical="center"/>
    </xf>
    <xf numFmtId="4" fontId="1" fillId="6" borderId="59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/>
    <xf numFmtId="0" fontId="1" fillId="6" borderId="0" xfId="0" applyFont="1" applyFill="1" applyBorder="1"/>
    <xf numFmtId="4" fontId="3" fillId="0" borderId="36" xfId="0" applyNumberFormat="1" applyFont="1" applyBorder="1"/>
    <xf numFmtId="4" fontId="3" fillId="0" borderId="35" xfId="0" applyNumberFormat="1" applyFont="1" applyBorder="1"/>
    <xf numFmtId="4" fontId="3" fillId="0" borderId="60" xfId="0" applyNumberFormat="1" applyFont="1" applyBorder="1"/>
    <xf numFmtId="2" fontId="1" fillId="0" borderId="61" xfId="0" applyNumberFormat="1" applyFont="1" applyBorder="1"/>
    <xf numFmtId="0" fontId="3" fillId="0" borderId="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8" borderId="56" xfId="0" applyFont="1" applyFill="1" applyBorder="1" applyAlignment="1">
      <alignment horizontal="left" vertical="center"/>
    </xf>
    <xf numFmtId="0" fontId="1" fillId="8" borderId="21" xfId="0" applyFont="1" applyFill="1" applyBorder="1" applyAlignment="1">
      <alignment horizontal="left" vertical="center"/>
    </xf>
    <xf numFmtId="3" fontId="1" fillId="12" borderId="38" xfId="0" applyNumberFormat="1" applyFont="1" applyFill="1" applyBorder="1" applyAlignment="1">
      <alignment horizontal="right" vertical="center"/>
    </xf>
    <xf numFmtId="3" fontId="1" fillId="12" borderId="24" xfId="0" applyNumberFormat="1" applyFont="1" applyFill="1" applyBorder="1" applyAlignment="1">
      <alignment horizontal="right" vertical="center"/>
    </xf>
    <xf numFmtId="4" fontId="1" fillId="13" borderId="38" xfId="0" applyNumberFormat="1" applyFont="1" applyFill="1" applyBorder="1" applyAlignment="1">
      <alignment horizontal="right" vertical="center"/>
    </xf>
    <xf numFmtId="4" fontId="1" fillId="13" borderId="24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" fillId="5" borderId="53" xfId="0" applyFont="1" applyFill="1" applyBorder="1" applyAlignment="1">
      <alignment horizontal="left" vertical="center"/>
    </xf>
    <xf numFmtId="0" fontId="1" fillId="5" borderId="59" xfId="0" applyFont="1" applyFill="1" applyBorder="1" applyAlignment="1">
      <alignment horizontal="left" vertical="center"/>
    </xf>
    <xf numFmtId="0" fontId="1" fillId="5" borderId="62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10" borderId="56" xfId="0" applyFont="1" applyFill="1" applyBorder="1" applyAlignment="1">
      <alignment horizontal="left" vertical="center"/>
    </xf>
    <xf numFmtId="0" fontId="1" fillId="10" borderId="21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8" fillId="0" borderId="0" xfId="0" applyFont="1"/>
    <xf numFmtId="3" fontId="3" fillId="0" borderId="28" xfId="0" applyNumberFormat="1" applyFont="1" applyBorder="1" applyAlignment="1">
      <alignment horizontal="right"/>
    </xf>
    <xf numFmtId="4" fontId="3" fillId="14" borderId="34" xfId="0" applyNumberFormat="1" applyFont="1" applyFill="1" applyBorder="1" applyAlignment="1">
      <alignment vertical="center" wrapText="1"/>
    </xf>
    <xf numFmtId="4" fontId="3" fillId="14" borderId="35" xfId="0" applyNumberFormat="1" applyFont="1" applyFill="1" applyBorder="1" applyAlignment="1">
      <alignment vertical="center"/>
    </xf>
    <xf numFmtId="4" fontId="1" fillId="14" borderId="61" xfId="0" applyNumberFormat="1" applyFont="1" applyFill="1" applyBorder="1" applyAlignment="1">
      <alignment vertical="center"/>
    </xf>
    <xf numFmtId="4" fontId="3" fillId="14" borderId="60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2" fontId="1" fillId="0" borderId="41" xfId="0" applyNumberFormat="1" applyFont="1" applyBorder="1" applyAlignment="1">
      <alignment vertical="center"/>
    </xf>
    <xf numFmtId="0" fontId="1" fillId="2" borderId="6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" fillId="11" borderId="56" xfId="0" applyFont="1" applyFill="1" applyBorder="1" applyAlignment="1">
      <alignment horizontal="left" vertical="center" wrapText="1"/>
    </xf>
    <xf numFmtId="0" fontId="1" fillId="11" borderId="21" xfId="0" applyFont="1" applyFill="1" applyBorder="1" applyAlignment="1">
      <alignment horizontal="left" vertical="center" wrapText="1"/>
    </xf>
    <xf numFmtId="0" fontId="1" fillId="3" borderId="56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13" borderId="56" xfId="0" applyFont="1" applyFill="1" applyBorder="1" applyAlignment="1">
      <alignment horizontal="left" vertical="center" wrapText="1"/>
    </xf>
    <xf numFmtId="0" fontId="1" fillId="13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9" borderId="56" xfId="0" applyFont="1" applyFill="1" applyBorder="1" applyAlignment="1">
      <alignment horizontal="left" vertical="center" wrapText="1"/>
    </xf>
    <xf numFmtId="0" fontId="1" fillId="9" borderId="21" xfId="0" applyFont="1" applyFill="1" applyBorder="1" applyAlignment="1">
      <alignment horizontal="left" vertical="center" wrapText="1"/>
    </xf>
    <xf numFmtId="4" fontId="4" fillId="0" borderId="56" xfId="0" applyNumberFormat="1" applyFont="1" applyBorder="1" applyAlignment="1">
      <alignment horizontal="left" vertical="center" wrapText="1"/>
    </xf>
    <xf numFmtId="4" fontId="4" fillId="0" borderId="68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0" fontId="1" fillId="15" borderId="65" xfId="0" applyFont="1" applyFill="1" applyBorder="1" applyAlignment="1">
      <alignment horizontal="center" vertical="center" wrapText="1"/>
    </xf>
    <xf numFmtId="0" fontId="1" fillId="15" borderId="67" xfId="0" applyFont="1" applyFill="1" applyBorder="1" applyAlignment="1">
      <alignment horizontal="center" vertical="center" wrapText="1"/>
    </xf>
    <xf numFmtId="0" fontId="1" fillId="15" borderId="5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12" borderId="56" xfId="0" applyFont="1" applyFill="1" applyBorder="1" applyAlignment="1">
      <alignment horizontal="left" vertical="center" wrapText="1"/>
    </xf>
    <xf numFmtId="0" fontId="1" fillId="12" borderId="21" xfId="0" applyFont="1" applyFill="1" applyBorder="1" applyAlignment="1">
      <alignment horizontal="left" vertical="center" wrapText="1"/>
    </xf>
    <xf numFmtId="0" fontId="3" fillId="14" borderId="63" xfId="0" applyFont="1" applyFill="1" applyBorder="1" applyAlignment="1">
      <alignment horizontal="left" vertical="center" wrapText="1"/>
    </xf>
    <xf numFmtId="0" fontId="3" fillId="14" borderId="23" xfId="0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left" vertical="center" wrapText="1"/>
    </xf>
    <xf numFmtId="0" fontId="3" fillId="7" borderId="31" xfId="0" applyFont="1" applyFill="1" applyBorder="1" applyAlignment="1">
      <alignment horizontal="left" vertical="center" wrapText="1"/>
    </xf>
    <xf numFmtId="0" fontId="1" fillId="4" borderId="5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3" fillId="7" borderId="63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N71"/>
  <sheetViews>
    <sheetView tabSelected="1" workbookViewId="0" topLeftCell="A1">
      <selection activeCell="F6" sqref="F6"/>
    </sheetView>
  </sheetViews>
  <sheetFormatPr defaultColWidth="9.140625" defaultRowHeight="12.75"/>
  <cols>
    <col min="1" max="1" width="29.00390625" style="1" customWidth="1"/>
    <col min="2" max="2" width="17.28125" style="1" customWidth="1"/>
    <col min="3" max="10" width="9.140625" style="1" customWidth="1"/>
    <col min="11" max="11" width="12.140625" style="1" customWidth="1"/>
    <col min="12" max="256" width="9.140625" style="1" customWidth="1"/>
    <col min="257" max="257" width="29.00390625" style="1" customWidth="1"/>
    <col min="258" max="258" width="17.28125" style="1" customWidth="1"/>
    <col min="259" max="266" width="9.140625" style="1" customWidth="1"/>
    <col min="267" max="267" width="12.140625" style="1" customWidth="1"/>
    <col min="268" max="512" width="9.140625" style="1" customWidth="1"/>
    <col min="513" max="513" width="29.00390625" style="1" customWidth="1"/>
    <col min="514" max="514" width="17.28125" style="1" customWidth="1"/>
    <col min="515" max="522" width="9.140625" style="1" customWidth="1"/>
    <col min="523" max="523" width="12.140625" style="1" customWidth="1"/>
    <col min="524" max="768" width="9.140625" style="1" customWidth="1"/>
    <col min="769" max="769" width="29.00390625" style="1" customWidth="1"/>
    <col min="770" max="770" width="17.28125" style="1" customWidth="1"/>
    <col min="771" max="778" width="9.140625" style="1" customWidth="1"/>
    <col min="779" max="779" width="12.140625" style="1" customWidth="1"/>
    <col min="780" max="1024" width="9.140625" style="1" customWidth="1"/>
    <col min="1025" max="1025" width="29.00390625" style="1" customWidth="1"/>
    <col min="1026" max="1026" width="17.28125" style="1" customWidth="1"/>
    <col min="1027" max="1034" width="9.140625" style="1" customWidth="1"/>
    <col min="1035" max="1035" width="12.140625" style="1" customWidth="1"/>
    <col min="1036" max="1280" width="9.140625" style="1" customWidth="1"/>
    <col min="1281" max="1281" width="29.00390625" style="1" customWidth="1"/>
    <col min="1282" max="1282" width="17.28125" style="1" customWidth="1"/>
    <col min="1283" max="1290" width="9.140625" style="1" customWidth="1"/>
    <col min="1291" max="1291" width="12.140625" style="1" customWidth="1"/>
    <col min="1292" max="1536" width="9.140625" style="1" customWidth="1"/>
    <col min="1537" max="1537" width="29.00390625" style="1" customWidth="1"/>
    <col min="1538" max="1538" width="17.28125" style="1" customWidth="1"/>
    <col min="1539" max="1546" width="9.140625" style="1" customWidth="1"/>
    <col min="1547" max="1547" width="12.140625" style="1" customWidth="1"/>
    <col min="1548" max="1792" width="9.140625" style="1" customWidth="1"/>
    <col min="1793" max="1793" width="29.00390625" style="1" customWidth="1"/>
    <col min="1794" max="1794" width="17.28125" style="1" customWidth="1"/>
    <col min="1795" max="1802" width="9.140625" style="1" customWidth="1"/>
    <col min="1803" max="1803" width="12.140625" style="1" customWidth="1"/>
    <col min="1804" max="2048" width="9.140625" style="1" customWidth="1"/>
    <col min="2049" max="2049" width="29.00390625" style="1" customWidth="1"/>
    <col min="2050" max="2050" width="17.28125" style="1" customWidth="1"/>
    <col min="2051" max="2058" width="9.140625" style="1" customWidth="1"/>
    <col min="2059" max="2059" width="12.140625" style="1" customWidth="1"/>
    <col min="2060" max="2304" width="9.140625" style="1" customWidth="1"/>
    <col min="2305" max="2305" width="29.00390625" style="1" customWidth="1"/>
    <col min="2306" max="2306" width="17.28125" style="1" customWidth="1"/>
    <col min="2307" max="2314" width="9.140625" style="1" customWidth="1"/>
    <col min="2315" max="2315" width="12.140625" style="1" customWidth="1"/>
    <col min="2316" max="2560" width="9.140625" style="1" customWidth="1"/>
    <col min="2561" max="2561" width="29.00390625" style="1" customWidth="1"/>
    <col min="2562" max="2562" width="17.28125" style="1" customWidth="1"/>
    <col min="2563" max="2570" width="9.140625" style="1" customWidth="1"/>
    <col min="2571" max="2571" width="12.140625" style="1" customWidth="1"/>
    <col min="2572" max="2816" width="9.140625" style="1" customWidth="1"/>
    <col min="2817" max="2817" width="29.00390625" style="1" customWidth="1"/>
    <col min="2818" max="2818" width="17.28125" style="1" customWidth="1"/>
    <col min="2819" max="2826" width="9.140625" style="1" customWidth="1"/>
    <col min="2827" max="2827" width="12.140625" style="1" customWidth="1"/>
    <col min="2828" max="3072" width="9.140625" style="1" customWidth="1"/>
    <col min="3073" max="3073" width="29.00390625" style="1" customWidth="1"/>
    <col min="3074" max="3074" width="17.28125" style="1" customWidth="1"/>
    <col min="3075" max="3082" width="9.140625" style="1" customWidth="1"/>
    <col min="3083" max="3083" width="12.140625" style="1" customWidth="1"/>
    <col min="3084" max="3328" width="9.140625" style="1" customWidth="1"/>
    <col min="3329" max="3329" width="29.00390625" style="1" customWidth="1"/>
    <col min="3330" max="3330" width="17.28125" style="1" customWidth="1"/>
    <col min="3331" max="3338" width="9.140625" style="1" customWidth="1"/>
    <col min="3339" max="3339" width="12.140625" style="1" customWidth="1"/>
    <col min="3340" max="3584" width="9.140625" style="1" customWidth="1"/>
    <col min="3585" max="3585" width="29.00390625" style="1" customWidth="1"/>
    <col min="3586" max="3586" width="17.28125" style="1" customWidth="1"/>
    <col min="3587" max="3594" width="9.140625" style="1" customWidth="1"/>
    <col min="3595" max="3595" width="12.140625" style="1" customWidth="1"/>
    <col min="3596" max="3840" width="9.140625" style="1" customWidth="1"/>
    <col min="3841" max="3841" width="29.00390625" style="1" customWidth="1"/>
    <col min="3842" max="3842" width="17.28125" style="1" customWidth="1"/>
    <col min="3843" max="3850" width="9.140625" style="1" customWidth="1"/>
    <col min="3851" max="3851" width="12.140625" style="1" customWidth="1"/>
    <col min="3852" max="4096" width="9.140625" style="1" customWidth="1"/>
    <col min="4097" max="4097" width="29.00390625" style="1" customWidth="1"/>
    <col min="4098" max="4098" width="17.28125" style="1" customWidth="1"/>
    <col min="4099" max="4106" width="9.140625" style="1" customWidth="1"/>
    <col min="4107" max="4107" width="12.140625" style="1" customWidth="1"/>
    <col min="4108" max="4352" width="9.140625" style="1" customWidth="1"/>
    <col min="4353" max="4353" width="29.00390625" style="1" customWidth="1"/>
    <col min="4354" max="4354" width="17.28125" style="1" customWidth="1"/>
    <col min="4355" max="4362" width="9.140625" style="1" customWidth="1"/>
    <col min="4363" max="4363" width="12.140625" style="1" customWidth="1"/>
    <col min="4364" max="4608" width="9.140625" style="1" customWidth="1"/>
    <col min="4609" max="4609" width="29.00390625" style="1" customWidth="1"/>
    <col min="4610" max="4610" width="17.28125" style="1" customWidth="1"/>
    <col min="4611" max="4618" width="9.140625" style="1" customWidth="1"/>
    <col min="4619" max="4619" width="12.140625" style="1" customWidth="1"/>
    <col min="4620" max="4864" width="9.140625" style="1" customWidth="1"/>
    <col min="4865" max="4865" width="29.00390625" style="1" customWidth="1"/>
    <col min="4866" max="4866" width="17.28125" style="1" customWidth="1"/>
    <col min="4867" max="4874" width="9.140625" style="1" customWidth="1"/>
    <col min="4875" max="4875" width="12.140625" style="1" customWidth="1"/>
    <col min="4876" max="5120" width="9.140625" style="1" customWidth="1"/>
    <col min="5121" max="5121" width="29.00390625" style="1" customWidth="1"/>
    <col min="5122" max="5122" width="17.28125" style="1" customWidth="1"/>
    <col min="5123" max="5130" width="9.140625" style="1" customWidth="1"/>
    <col min="5131" max="5131" width="12.140625" style="1" customWidth="1"/>
    <col min="5132" max="5376" width="9.140625" style="1" customWidth="1"/>
    <col min="5377" max="5377" width="29.00390625" style="1" customWidth="1"/>
    <col min="5378" max="5378" width="17.28125" style="1" customWidth="1"/>
    <col min="5379" max="5386" width="9.140625" style="1" customWidth="1"/>
    <col min="5387" max="5387" width="12.140625" style="1" customWidth="1"/>
    <col min="5388" max="5632" width="9.140625" style="1" customWidth="1"/>
    <col min="5633" max="5633" width="29.00390625" style="1" customWidth="1"/>
    <col min="5634" max="5634" width="17.28125" style="1" customWidth="1"/>
    <col min="5635" max="5642" width="9.140625" style="1" customWidth="1"/>
    <col min="5643" max="5643" width="12.140625" style="1" customWidth="1"/>
    <col min="5644" max="5888" width="9.140625" style="1" customWidth="1"/>
    <col min="5889" max="5889" width="29.00390625" style="1" customWidth="1"/>
    <col min="5890" max="5890" width="17.28125" style="1" customWidth="1"/>
    <col min="5891" max="5898" width="9.140625" style="1" customWidth="1"/>
    <col min="5899" max="5899" width="12.140625" style="1" customWidth="1"/>
    <col min="5900" max="6144" width="9.140625" style="1" customWidth="1"/>
    <col min="6145" max="6145" width="29.00390625" style="1" customWidth="1"/>
    <col min="6146" max="6146" width="17.28125" style="1" customWidth="1"/>
    <col min="6147" max="6154" width="9.140625" style="1" customWidth="1"/>
    <col min="6155" max="6155" width="12.140625" style="1" customWidth="1"/>
    <col min="6156" max="6400" width="9.140625" style="1" customWidth="1"/>
    <col min="6401" max="6401" width="29.00390625" style="1" customWidth="1"/>
    <col min="6402" max="6402" width="17.28125" style="1" customWidth="1"/>
    <col min="6403" max="6410" width="9.140625" style="1" customWidth="1"/>
    <col min="6411" max="6411" width="12.140625" style="1" customWidth="1"/>
    <col min="6412" max="6656" width="9.140625" style="1" customWidth="1"/>
    <col min="6657" max="6657" width="29.00390625" style="1" customWidth="1"/>
    <col min="6658" max="6658" width="17.28125" style="1" customWidth="1"/>
    <col min="6659" max="6666" width="9.140625" style="1" customWidth="1"/>
    <col min="6667" max="6667" width="12.140625" style="1" customWidth="1"/>
    <col min="6668" max="6912" width="9.140625" style="1" customWidth="1"/>
    <col min="6913" max="6913" width="29.00390625" style="1" customWidth="1"/>
    <col min="6914" max="6914" width="17.28125" style="1" customWidth="1"/>
    <col min="6915" max="6922" width="9.140625" style="1" customWidth="1"/>
    <col min="6923" max="6923" width="12.140625" style="1" customWidth="1"/>
    <col min="6924" max="7168" width="9.140625" style="1" customWidth="1"/>
    <col min="7169" max="7169" width="29.00390625" style="1" customWidth="1"/>
    <col min="7170" max="7170" width="17.28125" style="1" customWidth="1"/>
    <col min="7171" max="7178" width="9.140625" style="1" customWidth="1"/>
    <col min="7179" max="7179" width="12.140625" style="1" customWidth="1"/>
    <col min="7180" max="7424" width="9.140625" style="1" customWidth="1"/>
    <col min="7425" max="7425" width="29.00390625" style="1" customWidth="1"/>
    <col min="7426" max="7426" width="17.28125" style="1" customWidth="1"/>
    <col min="7427" max="7434" width="9.140625" style="1" customWidth="1"/>
    <col min="7435" max="7435" width="12.140625" style="1" customWidth="1"/>
    <col min="7436" max="7680" width="9.140625" style="1" customWidth="1"/>
    <col min="7681" max="7681" width="29.00390625" style="1" customWidth="1"/>
    <col min="7682" max="7682" width="17.28125" style="1" customWidth="1"/>
    <col min="7683" max="7690" width="9.140625" style="1" customWidth="1"/>
    <col min="7691" max="7691" width="12.140625" style="1" customWidth="1"/>
    <col min="7692" max="7936" width="9.140625" style="1" customWidth="1"/>
    <col min="7937" max="7937" width="29.00390625" style="1" customWidth="1"/>
    <col min="7938" max="7938" width="17.28125" style="1" customWidth="1"/>
    <col min="7939" max="7946" width="9.140625" style="1" customWidth="1"/>
    <col min="7947" max="7947" width="12.140625" style="1" customWidth="1"/>
    <col min="7948" max="8192" width="9.140625" style="1" customWidth="1"/>
    <col min="8193" max="8193" width="29.00390625" style="1" customWidth="1"/>
    <col min="8194" max="8194" width="17.28125" style="1" customWidth="1"/>
    <col min="8195" max="8202" width="9.140625" style="1" customWidth="1"/>
    <col min="8203" max="8203" width="12.140625" style="1" customWidth="1"/>
    <col min="8204" max="8448" width="9.140625" style="1" customWidth="1"/>
    <col min="8449" max="8449" width="29.00390625" style="1" customWidth="1"/>
    <col min="8450" max="8450" width="17.28125" style="1" customWidth="1"/>
    <col min="8451" max="8458" width="9.140625" style="1" customWidth="1"/>
    <col min="8459" max="8459" width="12.140625" style="1" customWidth="1"/>
    <col min="8460" max="8704" width="9.140625" style="1" customWidth="1"/>
    <col min="8705" max="8705" width="29.00390625" style="1" customWidth="1"/>
    <col min="8706" max="8706" width="17.28125" style="1" customWidth="1"/>
    <col min="8707" max="8714" width="9.140625" style="1" customWidth="1"/>
    <col min="8715" max="8715" width="12.140625" style="1" customWidth="1"/>
    <col min="8716" max="8960" width="9.140625" style="1" customWidth="1"/>
    <col min="8961" max="8961" width="29.00390625" style="1" customWidth="1"/>
    <col min="8962" max="8962" width="17.28125" style="1" customWidth="1"/>
    <col min="8963" max="8970" width="9.140625" style="1" customWidth="1"/>
    <col min="8971" max="8971" width="12.140625" style="1" customWidth="1"/>
    <col min="8972" max="9216" width="9.140625" style="1" customWidth="1"/>
    <col min="9217" max="9217" width="29.00390625" style="1" customWidth="1"/>
    <col min="9218" max="9218" width="17.28125" style="1" customWidth="1"/>
    <col min="9219" max="9226" width="9.140625" style="1" customWidth="1"/>
    <col min="9227" max="9227" width="12.140625" style="1" customWidth="1"/>
    <col min="9228" max="9472" width="9.140625" style="1" customWidth="1"/>
    <col min="9473" max="9473" width="29.00390625" style="1" customWidth="1"/>
    <col min="9474" max="9474" width="17.28125" style="1" customWidth="1"/>
    <col min="9475" max="9482" width="9.140625" style="1" customWidth="1"/>
    <col min="9483" max="9483" width="12.140625" style="1" customWidth="1"/>
    <col min="9484" max="9728" width="9.140625" style="1" customWidth="1"/>
    <col min="9729" max="9729" width="29.00390625" style="1" customWidth="1"/>
    <col min="9730" max="9730" width="17.28125" style="1" customWidth="1"/>
    <col min="9731" max="9738" width="9.140625" style="1" customWidth="1"/>
    <col min="9739" max="9739" width="12.140625" style="1" customWidth="1"/>
    <col min="9740" max="9984" width="9.140625" style="1" customWidth="1"/>
    <col min="9985" max="9985" width="29.00390625" style="1" customWidth="1"/>
    <col min="9986" max="9986" width="17.28125" style="1" customWidth="1"/>
    <col min="9987" max="9994" width="9.140625" style="1" customWidth="1"/>
    <col min="9995" max="9995" width="12.140625" style="1" customWidth="1"/>
    <col min="9996" max="10240" width="9.140625" style="1" customWidth="1"/>
    <col min="10241" max="10241" width="29.00390625" style="1" customWidth="1"/>
    <col min="10242" max="10242" width="17.28125" style="1" customWidth="1"/>
    <col min="10243" max="10250" width="9.140625" style="1" customWidth="1"/>
    <col min="10251" max="10251" width="12.140625" style="1" customWidth="1"/>
    <col min="10252" max="10496" width="9.140625" style="1" customWidth="1"/>
    <col min="10497" max="10497" width="29.00390625" style="1" customWidth="1"/>
    <col min="10498" max="10498" width="17.28125" style="1" customWidth="1"/>
    <col min="10499" max="10506" width="9.140625" style="1" customWidth="1"/>
    <col min="10507" max="10507" width="12.140625" style="1" customWidth="1"/>
    <col min="10508" max="10752" width="9.140625" style="1" customWidth="1"/>
    <col min="10753" max="10753" width="29.00390625" style="1" customWidth="1"/>
    <col min="10754" max="10754" width="17.28125" style="1" customWidth="1"/>
    <col min="10755" max="10762" width="9.140625" style="1" customWidth="1"/>
    <col min="10763" max="10763" width="12.140625" style="1" customWidth="1"/>
    <col min="10764" max="11008" width="9.140625" style="1" customWidth="1"/>
    <col min="11009" max="11009" width="29.00390625" style="1" customWidth="1"/>
    <col min="11010" max="11010" width="17.28125" style="1" customWidth="1"/>
    <col min="11011" max="11018" width="9.140625" style="1" customWidth="1"/>
    <col min="11019" max="11019" width="12.140625" style="1" customWidth="1"/>
    <col min="11020" max="11264" width="9.140625" style="1" customWidth="1"/>
    <col min="11265" max="11265" width="29.00390625" style="1" customWidth="1"/>
    <col min="11266" max="11266" width="17.28125" style="1" customWidth="1"/>
    <col min="11267" max="11274" width="9.140625" style="1" customWidth="1"/>
    <col min="11275" max="11275" width="12.140625" style="1" customWidth="1"/>
    <col min="11276" max="11520" width="9.140625" style="1" customWidth="1"/>
    <col min="11521" max="11521" width="29.00390625" style="1" customWidth="1"/>
    <col min="11522" max="11522" width="17.28125" style="1" customWidth="1"/>
    <col min="11523" max="11530" width="9.140625" style="1" customWidth="1"/>
    <col min="11531" max="11531" width="12.140625" style="1" customWidth="1"/>
    <col min="11532" max="11776" width="9.140625" style="1" customWidth="1"/>
    <col min="11777" max="11777" width="29.00390625" style="1" customWidth="1"/>
    <col min="11778" max="11778" width="17.28125" style="1" customWidth="1"/>
    <col min="11779" max="11786" width="9.140625" style="1" customWidth="1"/>
    <col min="11787" max="11787" width="12.140625" style="1" customWidth="1"/>
    <col min="11788" max="12032" width="9.140625" style="1" customWidth="1"/>
    <col min="12033" max="12033" width="29.00390625" style="1" customWidth="1"/>
    <col min="12034" max="12034" width="17.28125" style="1" customWidth="1"/>
    <col min="12035" max="12042" width="9.140625" style="1" customWidth="1"/>
    <col min="12043" max="12043" width="12.140625" style="1" customWidth="1"/>
    <col min="12044" max="12288" width="9.140625" style="1" customWidth="1"/>
    <col min="12289" max="12289" width="29.00390625" style="1" customWidth="1"/>
    <col min="12290" max="12290" width="17.28125" style="1" customWidth="1"/>
    <col min="12291" max="12298" width="9.140625" style="1" customWidth="1"/>
    <col min="12299" max="12299" width="12.140625" style="1" customWidth="1"/>
    <col min="12300" max="12544" width="9.140625" style="1" customWidth="1"/>
    <col min="12545" max="12545" width="29.00390625" style="1" customWidth="1"/>
    <col min="12546" max="12546" width="17.28125" style="1" customWidth="1"/>
    <col min="12547" max="12554" width="9.140625" style="1" customWidth="1"/>
    <col min="12555" max="12555" width="12.140625" style="1" customWidth="1"/>
    <col min="12556" max="12800" width="9.140625" style="1" customWidth="1"/>
    <col min="12801" max="12801" width="29.00390625" style="1" customWidth="1"/>
    <col min="12802" max="12802" width="17.28125" style="1" customWidth="1"/>
    <col min="12803" max="12810" width="9.140625" style="1" customWidth="1"/>
    <col min="12811" max="12811" width="12.140625" style="1" customWidth="1"/>
    <col min="12812" max="13056" width="9.140625" style="1" customWidth="1"/>
    <col min="13057" max="13057" width="29.00390625" style="1" customWidth="1"/>
    <col min="13058" max="13058" width="17.28125" style="1" customWidth="1"/>
    <col min="13059" max="13066" width="9.140625" style="1" customWidth="1"/>
    <col min="13067" max="13067" width="12.140625" style="1" customWidth="1"/>
    <col min="13068" max="13312" width="9.140625" style="1" customWidth="1"/>
    <col min="13313" max="13313" width="29.00390625" style="1" customWidth="1"/>
    <col min="13314" max="13314" width="17.28125" style="1" customWidth="1"/>
    <col min="13315" max="13322" width="9.140625" style="1" customWidth="1"/>
    <col min="13323" max="13323" width="12.140625" style="1" customWidth="1"/>
    <col min="13324" max="13568" width="9.140625" style="1" customWidth="1"/>
    <col min="13569" max="13569" width="29.00390625" style="1" customWidth="1"/>
    <col min="13570" max="13570" width="17.28125" style="1" customWidth="1"/>
    <col min="13571" max="13578" width="9.140625" style="1" customWidth="1"/>
    <col min="13579" max="13579" width="12.140625" style="1" customWidth="1"/>
    <col min="13580" max="13824" width="9.140625" style="1" customWidth="1"/>
    <col min="13825" max="13825" width="29.00390625" style="1" customWidth="1"/>
    <col min="13826" max="13826" width="17.28125" style="1" customWidth="1"/>
    <col min="13827" max="13834" width="9.140625" style="1" customWidth="1"/>
    <col min="13835" max="13835" width="12.140625" style="1" customWidth="1"/>
    <col min="13836" max="14080" width="9.140625" style="1" customWidth="1"/>
    <col min="14081" max="14081" width="29.00390625" style="1" customWidth="1"/>
    <col min="14082" max="14082" width="17.28125" style="1" customWidth="1"/>
    <col min="14083" max="14090" width="9.140625" style="1" customWidth="1"/>
    <col min="14091" max="14091" width="12.140625" style="1" customWidth="1"/>
    <col min="14092" max="14336" width="9.140625" style="1" customWidth="1"/>
    <col min="14337" max="14337" width="29.00390625" style="1" customWidth="1"/>
    <col min="14338" max="14338" width="17.28125" style="1" customWidth="1"/>
    <col min="14339" max="14346" width="9.140625" style="1" customWidth="1"/>
    <col min="14347" max="14347" width="12.140625" style="1" customWidth="1"/>
    <col min="14348" max="14592" width="9.140625" style="1" customWidth="1"/>
    <col min="14593" max="14593" width="29.00390625" style="1" customWidth="1"/>
    <col min="14594" max="14594" width="17.28125" style="1" customWidth="1"/>
    <col min="14595" max="14602" width="9.140625" style="1" customWidth="1"/>
    <col min="14603" max="14603" width="12.140625" style="1" customWidth="1"/>
    <col min="14604" max="14848" width="9.140625" style="1" customWidth="1"/>
    <col min="14849" max="14849" width="29.00390625" style="1" customWidth="1"/>
    <col min="14850" max="14850" width="17.28125" style="1" customWidth="1"/>
    <col min="14851" max="14858" width="9.140625" style="1" customWidth="1"/>
    <col min="14859" max="14859" width="12.140625" style="1" customWidth="1"/>
    <col min="14860" max="15104" width="9.140625" style="1" customWidth="1"/>
    <col min="15105" max="15105" width="29.00390625" style="1" customWidth="1"/>
    <col min="15106" max="15106" width="17.28125" style="1" customWidth="1"/>
    <col min="15107" max="15114" width="9.140625" style="1" customWidth="1"/>
    <col min="15115" max="15115" width="12.140625" style="1" customWidth="1"/>
    <col min="15116" max="15360" width="9.140625" style="1" customWidth="1"/>
    <col min="15361" max="15361" width="29.00390625" style="1" customWidth="1"/>
    <col min="15362" max="15362" width="17.28125" style="1" customWidth="1"/>
    <col min="15363" max="15370" width="9.140625" style="1" customWidth="1"/>
    <col min="15371" max="15371" width="12.140625" style="1" customWidth="1"/>
    <col min="15372" max="15616" width="9.140625" style="1" customWidth="1"/>
    <col min="15617" max="15617" width="29.00390625" style="1" customWidth="1"/>
    <col min="15618" max="15618" width="17.28125" style="1" customWidth="1"/>
    <col min="15619" max="15626" width="9.140625" style="1" customWidth="1"/>
    <col min="15627" max="15627" width="12.140625" style="1" customWidth="1"/>
    <col min="15628" max="15872" width="9.140625" style="1" customWidth="1"/>
    <col min="15873" max="15873" width="29.00390625" style="1" customWidth="1"/>
    <col min="15874" max="15874" width="17.28125" style="1" customWidth="1"/>
    <col min="15875" max="15882" width="9.140625" style="1" customWidth="1"/>
    <col min="15883" max="15883" width="12.140625" style="1" customWidth="1"/>
    <col min="15884" max="16128" width="9.140625" style="1" customWidth="1"/>
    <col min="16129" max="16129" width="29.00390625" style="1" customWidth="1"/>
    <col min="16130" max="16130" width="17.28125" style="1" customWidth="1"/>
    <col min="16131" max="16138" width="9.140625" style="1" customWidth="1"/>
    <col min="16139" max="16139" width="12.140625" style="1" customWidth="1"/>
    <col min="16140" max="16384" width="9.140625" style="1" customWidth="1"/>
  </cols>
  <sheetData>
    <row r="1" ht="12.75">
      <c r="K1" s="46" t="s">
        <v>27</v>
      </c>
    </row>
    <row r="2" spans="1:11" ht="16.5" customHeight="1">
      <c r="A2" s="245" t="s">
        <v>75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6.5" customHeight="1" thickBot="1">
      <c r="A3" s="255" t="s">
        <v>74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8" customHeight="1">
      <c r="A4" s="250" t="s">
        <v>21</v>
      </c>
      <c r="B4" s="248" t="s">
        <v>2</v>
      </c>
      <c r="C4" s="252" t="s">
        <v>15</v>
      </c>
      <c r="D4" s="253"/>
      <c r="E4" s="253"/>
      <c r="F4" s="253"/>
      <c r="G4" s="253"/>
      <c r="H4" s="253"/>
      <c r="I4" s="253"/>
      <c r="J4" s="254"/>
      <c r="K4" s="246" t="s">
        <v>16</v>
      </c>
    </row>
    <row r="5" spans="1:11" ht="18" customHeight="1" thickBot="1">
      <c r="A5" s="251"/>
      <c r="B5" s="249"/>
      <c r="C5" s="39" t="s">
        <v>8</v>
      </c>
      <c r="D5" s="14" t="s">
        <v>23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247"/>
    </row>
    <row r="6" spans="1:11" ht="16.5" customHeight="1">
      <c r="A6" s="157" t="s">
        <v>4</v>
      </c>
      <c r="B6" s="100" t="s">
        <v>7</v>
      </c>
      <c r="C6" s="5"/>
      <c r="D6" s="17">
        <v>263.5</v>
      </c>
      <c r="E6" s="16"/>
      <c r="F6" s="16"/>
      <c r="G6" s="16"/>
      <c r="H6" s="16"/>
      <c r="I6" s="16"/>
      <c r="J6" s="16">
        <v>79.5</v>
      </c>
      <c r="K6" s="28">
        <f aca="true" t="shared" si="0" ref="K6:K22">SUM(C6:J6)</f>
        <v>343</v>
      </c>
    </row>
    <row r="7" spans="1:11" ht="16.5" customHeight="1" thickBot="1">
      <c r="A7" s="158"/>
      <c r="B7" s="101" t="s">
        <v>1</v>
      </c>
      <c r="C7" s="9"/>
      <c r="D7" s="26"/>
      <c r="E7" s="19">
        <v>428.8</v>
      </c>
      <c r="F7" s="19">
        <v>383.7</v>
      </c>
      <c r="G7" s="19">
        <v>510.9</v>
      </c>
      <c r="H7" s="19">
        <v>516</v>
      </c>
      <c r="I7" s="19">
        <v>445.3</v>
      </c>
      <c r="J7" s="19">
        <v>420</v>
      </c>
      <c r="K7" s="33">
        <f t="shared" si="0"/>
        <v>2704.7000000000003</v>
      </c>
    </row>
    <row r="8" spans="1:11" ht="16.5" customHeight="1" thickBot="1">
      <c r="A8" s="116" t="s">
        <v>20</v>
      </c>
      <c r="B8" s="102" t="s">
        <v>7</v>
      </c>
      <c r="C8" s="7"/>
      <c r="D8" s="19"/>
      <c r="E8" s="19">
        <v>3.9</v>
      </c>
      <c r="F8" s="19">
        <v>5</v>
      </c>
      <c r="G8" s="19">
        <v>3.2</v>
      </c>
      <c r="H8" s="19">
        <v>4.4</v>
      </c>
      <c r="I8" s="19">
        <v>4.6</v>
      </c>
      <c r="J8" s="19">
        <v>15.5</v>
      </c>
      <c r="K8" s="29">
        <f t="shared" si="0"/>
        <v>36.6</v>
      </c>
    </row>
    <row r="9" spans="1:11" ht="16.5" customHeight="1" thickBot="1">
      <c r="A9" s="117" t="s">
        <v>22</v>
      </c>
      <c r="B9" s="15" t="s">
        <v>0</v>
      </c>
      <c r="C9" s="4"/>
      <c r="D9" s="20">
        <v>41</v>
      </c>
      <c r="E9" s="20">
        <v>17</v>
      </c>
      <c r="F9" s="20">
        <v>17.1</v>
      </c>
      <c r="G9" s="20">
        <v>21.7</v>
      </c>
      <c r="H9" s="20">
        <v>17.1</v>
      </c>
      <c r="I9" s="20">
        <v>21.5</v>
      </c>
      <c r="J9" s="19">
        <v>17.1</v>
      </c>
      <c r="K9" s="30">
        <f t="shared" si="0"/>
        <v>152.5</v>
      </c>
    </row>
    <row r="10" spans="1:11" ht="16.5" customHeight="1" thickBot="1">
      <c r="A10" s="116" t="s">
        <v>3</v>
      </c>
      <c r="B10" s="103" t="s">
        <v>1</v>
      </c>
      <c r="C10" s="3"/>
      <c r="D10" s="21"/>
      <c r="E10" s="21"/>
      <c r="F10" s="21">
        <v>138.5</v>
      </c>
      <c r="G10" s="21"/>
      <c r="H10" s="21"/>
      <c r="I10" s="21">
        <v>78.4</v>
      </c>
      <c r="J10" s="19">
        <v>37.5</v>
      </c>
      <c r="K10" s="31">
        <f t="shared" si="0"/>
        <v>254.4</v>
      </c>
    </row>
    <row r="11" spans="1:11" ht="16.5" customHeight="1">
      <c r="A11" s="158" t="s">
        <v>18</v>
      </c>
      <c r="B11" s="104" t="s">
        <v>7</v>
      </c>
      <c r="C11" s="5">
        <v>285.5</v>
      </c>
      <c r="D11" s="17">
        <v>46.5</v>
      </c>
      <c r="E11" s="17"/>
      <c r="F11" s="17"/>
      <c r="G11" s="17"/>
      <c r="H11" s="17"/>
      <c r="I11" s="17"/>
      <c r="J11" s="16"/>
      <c r="K11" s="32">
        <f t="shared" si="0"/>
        <v>332</v>
      </c>
    </row>
    <row r="12" spans="1:11" ht="16.5" customHeight="1">
      <c r="A12" s="158"/>
      <c r="B12" s="105" t="s">
        <v>1</v>
      </c>
      <c r="C12" s="13"/>
      <c r="D12" s="24"/>
      <c r="E12" s="18">
        <v>37.2</v>
      </c>
      <c r="F12" s="18">
        <v>40.9</v>
      </c>
      <c r="G12" s="18">
        <v>40.9</v>
      </c>
      <c r="H12" s="18">
        <v>40.9</v>
      </c>
      <c r="I12" s="18">
        <v>40.9</v>
      </c>
      <c r="J12" s="18">
        <v>12.2</v>
      </c>
      <c r="K12" s="32">
        <f t="shared" si="0"/>
        <v>213</v>
      </c>
    </row>
    <row r="13" spans="1:11" ht="16.5" customHeight="1" thickBot="1">
      <c r="A13" s="158"/>
      <c r="B13" s="101" t="s">
        <v>24</v>
      </c>
      <c r="C13" s="9">
        <v>22</v>
      </c>
      <c r="D13" s="26"/>
      <c r="E13" s="42">
        <v>25.7</v>
      </c>
      <c r="F13" s="26">
        <v>6.4</v>
      </c>
      <c r="G13" s="26">
        <v>6.4</v>
      </c>
      <c r="H13" s="26">
        <v>6.4</v>
      </c>
      <c r="I13" s="26">
        <v>6.4</v>
      </c>
      <c r="J13" s="26">
        <v>33.7</v>
      </c>
      <c r="K13" s="33">
        <f t="shared" si="0"/>
        <v>107.00000000000001</v>
      </c>
    </row>
    <row r="14" spans="1:11" ht="16.5" customHeight="1">
      <c r="A14" s="242" t="s">
        <v>25</v>
      </c>
      <c r="B14" s="104" t="s">
        <v>7</v>
      </c>
      <c r="C14" s="5">
        <v>150.5</v>
      </c>
      <c r="D14" s="17"/>
      <c r="E14" s="40"/>
      <c r="F14" s="17"/>
      <c r="G14" s="17"/>
      <c r="H14" s="17"/>
      <c r="I14" s="17"/>
      <c r="J14" s="17"/>
      <c r="K14" s="32">
        <f t="shared" si="0"/>
        <v>150.5</v>
      </c>
    </row>
    <row r="15" spans="1:11" ht="16.5" customHeight="1">
      <c r="A15" s="243"/>
      <c r="B15" s="106" t="s">
        <v>0</v>
      </c>
      <c r="C15" s="13">
        <v>181</v>
      </c>
      <c r="D15" s="18"/>
      <c r="E15" s="24"/>
      <c r="F15" s="18">
        <v>4.4</v>
      </c>
      <c r="G15" s="18">
        <v>9.4</v>
      </c>
      <c r="H15" s="18">
        <v>9.4</v>
      </c>
      <c r="I15" s="18"/>
      <c r="J15" s="17"/>
      <c r="K15" s="32">
        <f t="shared" si="0"/>
        <v>204.20000000000002</v>
      </c>
    </row>
    <row r="16" spans="1:11" ht="16.5" customHeight="1" thickBot="1">
      <c r="A16" s="244"/>
      <c r="B16" s="102" t="s">
        <v>24</v>
      </c>
      <c r="C16" s="10">
        <v>876.3</v>
      </c>
      <c r="D16" s="19"/>
      <c r="E16" s="19"/>
      <c r="F16" s="19"/>
      <c r="G16" s="19"/>
      <c r="H16" s="19"/>
      <c r="I16" s="19"/>
      <c r="J16" s="19"/>
      <c r="K16" s="32">
        <f t="shared" si="0"/>
        <v>876.3</v>
      </c>
    </row>
    <row r="17" spans="1:11" ht="16.5" customHeight="1" thickBot="1">
      <c r="A17" s="116" t="s">
        <v>5</v>
      </c>
      <c r="B17" s="15" t="s">
        <v>7</v>
      </c>
      <c r="C17" s="6">
        <v>76.7</v>
      </c>
      <c r="D17" s="21"/>
      <c r="E17" s="21">
        <v>236.2</v>
      </c>
      <c r="F17" s="21">
        <v>110.8</v>
      </c>
      <c r="G17" s="21">
        <v>110.8</v>
      </c>
      <c r="H17" s="21">
        <v>110.8</v>
      </c>
      <c r="I17" s="21">
        <v>110.8</v>
      </c>
      <c r="J17" s="19">
        <v>91.2</v>
      </c>
      <c r="K17" s="31">
        <f t="shared" si="0"/>
        <v>847.3</v>
      </c>
    </row>
    <row r="18" spans="1:11" ht="16.5" customHeight="1" thickBot="1">
      <c r="A18" s="116" t="s">
        <v>6</v>
      </c>
      <c r="B18" s="15" t="s">
        <v>7</v>
      </c>
      <c r="C18" s="3">
        <v>22.1</v>
      </c>
      <c r="D18" s="21"/>
      <c r="E18" s="21">
        <v>22.1</v>
      </c>
      <c r="F18" s="21">
        <v>22</v>
      </c>
      <c r="G18" s="21">
        <v>22</v>
      </c>
      <c r="H18" s="21">
        <v>22</v>
      </c>
      <c r="I18" s="21">
        <v>22</v>
      </c>
      <c r="J18" s="19">
        <v>22.1</v>
      </c>
      <c r="K18" s="31">
        <f t="shared" si="0"/>
        <v>154.29999999999998</v>
      </c>
    </row>
    <row r="19" spans="1:11" ht="16.5" customHeight="1" thickBot="1">
      <c r="A19" s="117" t="s">
        <v>28</v>
      </c>
      <c r="B19" s="105" t="s">
        <v>19</v>
      </c>
      <c r="C19" s="4"/>
      <c r="D19" s="20">
        <v>14.7</v>
      </c>
      <c r="E19" s="20"/>
      <c r="F19" s="20"/>
      <c r="G19" s="20"/>
      <c r="H19" s="20"/>
      <c r="I19" s="20"/>
      <c r="J19" s="19"/>
      <c r="K19" s="31">
        <f t="shared" si="0"/>
        <v>14.7</v>
      </c>
    </row>
    <row r="20" spans="1:11" ht="16.5" customHeight="1">
      <c r="A20" s="157" t="s">
        <v>26</v>
      </c>
      <c r="B20" s="107" t="s">
        <v>7</v>
      </c>
      <c r="C20" s="12"/>
      <c r="D20" s="25">
        <v>280.5</v>
      </c>
      <c r="E20" s="41"/>
      <c r="F20" s="41"/>
      <c r="G20" s="25"/>
      <c r="H20" s="25"/>
      <c r="I20" s="25"/>
      <c r="J20" s="16"/>
      <c r="K20" s="32">
        <f t="shared" si="0"/>
        <v>280.5</v>
      </c>
    </row>
    <row r="21" spans="1:11" ht="16.5" customHeight="1" thickBot="1">
      <c r="A21" s="159"/>
      <c r="B21" s="101" t="s">
        <v>1</v>
      </c>
      <c r="C21" s="9"/>
      <c r="D21" s="26">
        <v>100</v>
      </c>
      <c r="E21" s="42"/>
      <c r="F21" s="26"/>
      <c r="G21" s="26"/>
      <c r="H21" s="26"/>
      <c r="I21" s="26"/>
      <c r="J21" s="19"/>
      <c r="K21" s="32">
        <f t="shared" si="0"/>
        <v>100</v>
      </c>
    </row>
    <row r="22" spans="1:11" ht="16.5" customHeight="1">
      <c r="A22" s="157" t="s">
        <v>56</v>
      </c>
      <c r="B22" s="100" t="s">
        <v>7</v>
      </c>
      <c r="C22" s="2"/>
      <c r="D22" s="16"/>
      <c r="E22" s="23"/>
      <c r="F22" s="16"/>
      <c r="G22" s="16"/>
      <c r="H22" s="16"/>
      <c r="I22" s="16"/>
      <c r="J22" s="16"/>
      <c r="K22" s="28">
        <f t="shared" si="0"/>
        <v>0</v>
      </c>
    </row>
    <row r="23" spans="1:11" ht="16.5" customHeight="1" thickBot="1">
      <c r="A23" s="159"/>
      <c r="B23" s="102" t="s">
        <v>55</v>
      </c>
      <c r="C23" s="8"/>
      <c r="D23" s="19"/>
      <c r="E23" s="19">
        <v>6</v>
      </c>
      <c r="F23" s="19"/>
      <c r="G23" s="19"/>
      <c r="H23" s="19"/>
      <c r="I23" s="19"/>
      <c r="J23" s="19"/>
      <c r="K23" s="29">
        <f>SUM(C23:J23)</f>
        <v>6</v>
      </c>
    </row>
    <row r="24" spans="1:11" ht="16.5" customHeight="1" thickBot="1">
      <c r="A24" s="11" t="s">
        <v>17</v>
      </c>
      <c r="B24" s="108"/>
      <c r="C24" s="11">
        <f>SUM(C5:C22)</f>
        <v>1614.1</v>
      </c>
      <c r="D24" s="27">
        <f>SUM(D5:D23)</f>
        <v>746.2</v>
      </c>
      <c r="E24" s="27">
        <f>SUM(E5:E23)</f>
        <v>776.9</v>
      </c>
      <c r="F24" s="27">
        <f>SUM(F5:F23)</f>
        <v>728.7999999999998</v>
      </c>
      <c r="G24" s="27">
        <f>SUM(G5:G23)</f>
        <v>725.3</v>
      </c>
      <c r="H24" s="27">
        <f>SUM(H5:H22)</f>
        <v>726.9999999999999</v>
      </c>
      <c r="I24" s="27">
        <f>SUM(I5:I22)</f>
        <v>729.9</v>
      </c>
      <c r="J24" s="27">
        <f>SUM(J5:J22)</f>
        <v>728.8000000000002</v>
      </c>
      <c r="K24" s="29">
        <f>SUM(K5:K23)</f>
        <v>6777.000000000001</v>
      </c>
    </row>
    <row r="25" spans="1:11" ht="9" customHeight="1" thickBot="1">
      <c r="A25" s="143"/>
      <c r="B25" s="144"/>
      <c r="C25" s="145"/>
      <c r="D25" s="146"/>
      <c r="E25" s="146"/>
      <c r="F25" s="146"/>
      <c r="G25" s="146"/>
      <c r="H25" s="146"/>
      <c r="I25" s="146"/>
      <c r="J25" s="146"/>
      <c r="K25" s="147"/>
    </row>
    <row r="26" spans="1:11" ht="24.75" customHeight="1" thickBot="1">
      <c r="A26" s="219" t="s">
        <v>35</v>
      </c>
      <c r="B26" s="220"/>
      <c r="C26" s="118">
        <f>SUM(C27:C31)</f>
        <v>728</v>
      </c>
      <c r="D26" s="118">
        <f>SUM(D27:D31)</f>
        <v>0</v>
      </c>
      <c r="E26" s="118">
        <f aca="true" t="shared" si="1" ref="E26:J26">SUM(E27:E31)</f>
        <v>0</v>
      </c>
      <c r="F26" s="118">
        <f t="shared" si="1"/>
        <v>0</v>
      </c>
      <c r="G26" s="118">
        <f t="shared" si="1"/>
        <v>0</v>
      </c>
      <c r="H26" s="118">
        <f t="shared" si="1"/>
        <v>0</v>
      </c>
      <c r="I26" s="118">
        <f t="shared" si="1"/>
        <v>0</v>
      </c>
      <c r="J26" s="118">
        <f t="shared" si="1"/>
        <v>0</v>
      </c>
      <c r="K26" s="115">
        <f aca="true" t="shared" si="2" ref="K26:K31">SUM(C26:J26)</f>
        <v>728</v>
      </c>
    </row>
    <row r="27" spans="1:11" ht="16.5" customHeight="1">
      <c r="A27" s="49" t="s">
        <v>42</v>
      </c>
      <c r="B27" s="112" t="s">
        <v>0</v>
      </c>
      <c r="C27" s="109"/>
      <c r="D27" s="80"/>
      <c r="E27" s="80"/>
      <c r="F27" s="80"/>
      <c r="G27" s="80"/>
      <c r="H27" s="80"/>
      <c r="I27" s="80"/>
      <c r="J27" s="81"/>
      <c r="K27" s="86">
        <f t="shared" si="2"/>
        <v>0</v>
      </c>
    </row>
    <row r="28" spans="1:11" ht="16.5" customHeight="1">
      <c r="A28" s="49" t="s">
        <v>29</v>
      </c>
      <c r="B28" s="112" t="s">
        <v>7</v>
      </c>
      <c r="C28" s="110"/>
      <c r="D28" s="82"/>
      <c r="E28" s="82"/>
      <c r="F28" s="82"/>
      <c r="G28" s="82"/>
      <c r="H28" s="82"/>
      <c r="I28" s="82"/>
      <c r="J28" s="83"/>
      <c r="K28" s="87">
        <f t="shared" si="2"/>
        <v>0</v>
      </c>
    </row>
    <row r="29" spans="1:11" ht="16.5" customHeight="1">
      <c r="A29" s="140" t="s">
        <v>30</v>
      </c>
      <c r="B29" s="141" t="s">
        <v>7</v>
      </c>
      <c r="C29" s="110"/>
      <c r="D29" s="82"/>
      <c r="E29" s="82"/>
      <c r="F29" s="82"/>
      <c r="G29" s="82"/>
      <c r="H29" s="82"/>
      <c r="I29" s="82"/>
      <c r="J29" s="83"/>
      <c r="K29" s="87">
        <f t="shared" si="2"/>
        <v>0</v>
      </c>
    </row>
    <row r="30" spans="1:11" ht="16.5" customHeight="1">
      <c r="A30" s="140" t="s">
        <v>43</v>
      </c>
      <c r="B30" s="141" t="s">
        <v>44</v>
      </c>
      <c r="C30" s="151"/>
      <c r="D30" s="152"/>
      <c r="E30" s="152"/>
      <c r="F30" s="152"/>
      <c r="G30" s="152"/>
      <c r="H30" s="152"/>
      <c r="I30" s="152"/>
      <c r="J30" s="153"/>
      <c r="K30" s="154">
        <f t="shared" si="2"/>
        <v>0</v>
      </c>
    </row>
    <row r="31" spans="1:11" s="34" customFormat="1" ht="21.75" customHeight="1" thickBot="1">
      <c r="A31" s="155" t="s">
        <v>57</v>
      </c>
      <c r="B31" s="156" t="s">
        <v>58</v>
      </c>
      <c r="C31" s="99">
        <v>728</v>
      </c>
      <c r="D31" s="26"/>
      <c r="E31" s="26"/>
      <c r="F31" s="26"/>
      <c r="G31" s="26"/>
      <c r="H31" s="26"/>
      <c r="I31" s="26"/>
      <c r="J31" s="197"/>
      <c r="K31" s="198">
        <f t="shared" si="2"/>
        <v>728</v>
      </c>
    </row>
    <row r="32" ht="9" customHeight="1" thickBot="1"/>
    <row r="33" spans="1:11" ht="24.75" customHeight="1" thickBot="1">
      <c r="A33" s="236" t="s">
        <v>45</v>
      </c>
      <c r="B33" s="237"/>
      <c r="C33" s="121">
        <f>SUM(C34:C40)</f>
        <v>6</v>
      </c>
      <c r="D33" s="122">
        <f>SUM(D34:D40)</f>
        <v>205</v>
      </c>
      <c r="E33" s="122">
        <f aca="true" t="shared" si="3" ref="E33:J33">SUM(E34:E40)</f>
        <v>190.8</v>
      </c>
      <c r="F33" s="122">
        <f t="shared" si="3"/>
        <v>205.2</v>
      </c>
      <c r="G33" s="122">
        <f t="shared" si="3"/>
        <v>205.2</v>
      </c>
      <c r="H33" s="123">
        <f t="shared" si="3"/>
        <v>205.2</v>
      </c>
      <c r="I33" s="122">
        <f t="shared" si="3"/>
        <v>205.2</v>
      </c>
      <c r="J33" s="122">
        <f t="shared" si="3"/>
        <v>205.2</v>
      </c>
      <c r="K33" s="52">
        <f aca="true" t="shared" si="4" ref="K33:K47">SUM(C33:J33)</f>
        <v>1427.8000000000002</v>
      </c>
    </row>
    <row r="34" spans="1:11" ht="16.5" customHeight="1">
      <c r="A34" s="207" t="s">
        <v>60</v>
      </c>
      <c r="B34" s="208"/>
      <c r="C34" s="63">
        <v>6</v>
      </c>
      <c r="D34" s="64">
        <v>205</v>
      </c>
      <c r="E34" s="64">
        <v>190.8</v>
      </c>
      <c r="F34" s="64">
        <v>205.2</v>
      </c>
      <c r="G34" s="64">
        <v>205.2</v>
      </c>
      <c r="H34" s="64">
        <v>205.2</v>
      </c>
      <c r="I34" s="64">
        <v>205.2</v>
      </c>
      <c r="J34" s="64">
        <v>205.2</v>
      </c>
      <c r="K34" s="93">
        <f t="shared" si="4"/>
        <v>1427.8000000000002</v>
      </c>
    </row>
    <row r="35" spans="1:11" ht="16.5" customHeight="1">
      <c r="A35" s="217" t="s">
        <v>46</v>
      </c>
      <c r="B35" s="218"/>
      <c r="C35" s="65"/>
      <c r="D35" s="66"/>
      <c r="E35" s="66"/>
      <c r="F35" s="66"/>
      <c r="G35" s="66"/>
      <c r="H35" s="67"/>
      <c r="I35" s="66"/>
      <c r="J35" s="66"/>
      <c r="K35" s="94">
        <f t="shared" si="4"/>
        <v>0</v>
      </c>
    </row>
    <row r="36" spans="1:11" ht="16.5" customHeight="1" thickBot="1">
      <c r="A36" s="217" t="s">
        <v>47</v>
      </c>
      <c r="B36" s="218"/>
      <c r="C36" s="68"/>
      <c r="D36" s="69"/>
      <c r="E36" s="69"/>
      <c r="F36" s="69"/>
      <c r="G36" s="69"/>
      <c r="H36" s="70"/>
      <c r="I36" s="69"/>
      <c r="J36" s="69"/>
      <c r="K36" s="94">
        <f t="shared" si="4"/>
        <v>0</v>
      </c>
    </row>
    <row r="37" spans="1:11" ht="21.75" customHeight="1" hidden="1">
      <c r="A37" s="234" t="s">
        <v>48</v>
      </c>
      <c r="B37" s="235"/>
      <c r="C37" s="71"/>
      <c r="D37" s="72"/>
      <c r="E37" s="72"/>
      <c r="F37" s="72"/>
      <c r="G37" s="72"/>
      <c r="H37" s="73"/>
      <c r="I37" s="72"/>
      <c r="J37" s="72"/>
      <c r="K37" s="95">
        <f t="shared" si="4"/>
        <v>0</v>
      </c>
    </row>
    <row r="38" spans="1:11" ht="21.75" customHeight="1" hidden="1">
      <c r="A38" s="234" t="s">
        <v>49</v>
      </c>
      <c r="B38" s="235"/>
      <c r="C38" s="71"/>
      <c r="D38" s="72"/>
      <c r="E38" s="72"/>
      <c r="F38" s="72"/>
      <c r="G38" s="72"/>
      <c r="H38" s="73"/>
      <c r="I38" s="72"/>
      <c r="J38" s="72"/>
      <c r="K38" s="96">
        <f t="shared" si="4"/>
        <v>0</v>
      </c>
    </row>
    <row r="39" spans="1:11" ht="21.75" customHeight="1" hidden="1">
      <c r="A39" s="234" t="s">
        <v>50</v>
      </c>
      <c r="B39" s="235"/>
      <c r="C39" s="71"/>
      <c r="D39" s="72"/>
      <c r="E39" s="72"/>
      <c r="F39" s="72"/>
      <c r="G39" s="72"/>
      <c r="H39" s="73"/>
      <c r="I39" s="72"/>
      <c r="J39" s="72"/>
      <c r="K39" s="97">
        <f t="shared" si="4"/>
        <v>0</v>
      </c>
    </row>
    <row r="40" spans="1:11" ht="16.5" customHeight="1" hidden="1" thickBot="1">
      <c r="A40" s="238" t="s">
        <v>61</v>
      </c>
      <c r="B40" s="239"/>
      <c r="C40" s="74"/>
      <c r="D40" s="75"/>
      <c r="E40" s="75"/>
      <c r="F40" s="75"/>
      <c r="G40" s="75"/>
      <c r="H40" s="76"/>
      <c r="I40" s="75"/>
      <c r="J40" s="75"/>
      <c r="K40" s="98">
        <f t="shared" si="4"/>
        <v>0</v>
      </c>
    </row>
    <row r="41" spans="1:13" ht="16.5" customHeight="1" thickBot="1">
      <c r="A41" s="160" t="s">
        <v>36</v>
      </c>
      <c r="B41" s="161"/>
      <c r="C41" s="77">
        <f>SUM(C42:C44)</f>
        <v>0</v>
      </c>
      <c r="D41" s="77">
        <f aca="true" t="shared" si="5" ref="D41:J41">SUM(D42:D44)</f>
        <v>0</v>
      </c>
      <c r="E41" s="77">
        <f t="shared" si="5"/>
        <v>0</v>
      </c>
      <c r="F41" s="77">
        <f t="shared" si="5"/>
        <v>0</v>
      </c>
      <c r="G41" s="77">
        <f t="shared" si="5"/>
        <v>0</v>
      </c>
      <c r="H41" s="78">
        <f t="shared" si="5"/>
        <v>0</v>
      </c>
      <c r="I41" s="77">
        <f t="shared" si="5"/>
        <v>0</v>
      </c>
      <c r="J41" s="77">
        <f t="shared" si="5"/>
        <v>0</v>
      </c>
      <c r="K41" s="79">
        <f t="shared" si="4"/>
        <v>0</v>
      </c>
      <c r="M41" s="34"/>
    </row>
    <row r="42" spans="1:11" ht="16.5" customHeight="1">
      <c r="A42" s="240" t="s">
        <v>62</v>
      </c>
      <c r="B42" s="241"/>
      <c r="C42" s="89"/>
      <c r="D42" s="23"/>
      <c r="E42" s="23"/>
      <c r="F42" s="23"/>
      <c r="G42" s="23"/>
      <c r="H42" s="23"/>
      <c r="I42" s="23"/>
      <c r="J42" s="90"/>
      <c r="K42" s="91">
        <f t="shared" si="4"/>
        <v>0</v>
      </c>
    </row>
    <row r="43" spans="1:11" ht="16.5" customHeight="1">
      <c r="A43" s="217" t="s">
        <v>63</v>
      </c>
      <c r="B43" s="218"/>
      <c r="C43" s="47"/>
      <c r="D43" s="22"/>
      <c r="E43" s="22"/>
      <c r="F43" s="22"/>
      <c r="G43" s="22"/>
      <c r="H43" s="22"/>
      <c r="I43" s="22"/>
      <c r="J43" s="119"/>
      <c r="K43" s="120">
        <f t="shared" si="4"/>
        <v>0</v>
      </c>
    </row>
    <row r="44" spans="1:11" ht="21.75" customHeight="1" thickBot="1">
      <c r="A44" s="232" t="s">
        <v>51</v>
      </c>
      <c r="B44" s="233"/>
      <c r="C44" s="193"/>
      <c r="D44" s="194"/>
      <c r="E44" s="194"/>
      <c r="F44" s="194"/>
      <c r="G44" s="194"/>
      <c r="H44" s="194"/>
      <c r="I44" s="194"/>
      <c r="J44" s="196"/>
      <c r="K44" s="195">
        <f t="shared" si="4"/>
        <v>0</v>
      </c>
    </row>
    <row r="45" spans="1:11" ht="16.5" customHeight="1" thickBot="1">
      <c r="A45" s="187" t="s">
        <v>34</v>
      </c>
      <c r="B45" s="188"/>
      <c r="C45" s="127">
        <f>SUM(C46:C47)</f>
        <v>0</v>
      </c>
      <c r="D45" s="128">
        <f>SUM(D46:D47)</f>
        <v>21</v>
      </c>
      <c r="E45" s="128">
        <f aca="true" t="shared" si="6" ref="E45:J45">SUM(E46:E47)</f>
        <v>0</v>
      </c>
      <c r="F45" s="128">
        <f t="shared" si="6"/>
        <v>3</v>
      </c>
      <c r="G45" s="128">
        <f t="shared" si="6"/>
        <v>0</v>
      </c>
      <c r="H45" s="128">
        <f t="shared" si="6"/>
        <v>0</v>
      </c>
      <c r="I45" s="128">
        <f t="shared" si="6"/>
        <v>0</v>
      </c>
      <c r="J45" s="128">
        <f t="shared" si="6"/>
        <v>0</v>
      </c>
      <c r="K45" s="129">
        <f t="shared" si="4"/>
        <v>24</v>
      </c>
    </row>
    <row r="46" spans="1:13" ht="16.5" customHeight="1">
      <c r="A46" s="181" t="s">
        <v>73</v>
      </c>
      <c r="B46" s="182"/>
      <c r="C46" s="48"/>
      <c r="D46" s="40">
        <v>21</v>
      </c>
      <c r="E46" s="40"/>
      <c r="F46" s="40">
        <v>3</v>
      </c>
      <c r="G46" s="40"/>
      <c r="H46" s="40"/>
      <c r="I46" s="40"/>
      <c r="J46" s="45"/>
      <c r="K46" s="91">
        <f t="shared" si="4"/>
        <v>24</v>
      </c>
      <c r="M46" s="34"/>
    </row>
    <row r="47" spans="1:11" ht="16.5" customHeight="1" thickBot="1">
      <c r="A47" s="189" t="s">
        <v>64</v>
      </c>
      <c r="B47" s="190"/>
      <c r="C47" s="124"/>
      <c r="D47" s="125"/>
      <c r="E47" s="125"/>
      <c r="F47" s="125"/>
      <c r="G47" s="125"/>
      <c r="H47" s="125"/>
      <c r="I47" s="125"/>
      <c r="J47" s="126"/>
      <c r="K47" s="51">
        <f t="shared" si="4"/>
        <v>0</v>
      </c>
    </row>
    <row r="48" spans="1:11" ht="9" customHeight="1" thickBot="1">
      <c r="A48" s="44"/>
      <c r="B48" s="38"/>
      <c r="C48" s="37"/>
      <c r="D48" s="35"/>
      <c r="E48" s="35"/>
      <c r="F48" s="35"/>
      <c r="G48" s="35"/>
      <c r="H48" s="35"/>
      <c r="I48" s="35"/>
      <c r="J48" s="35"/>
      <c r="K48" s="36"/>
    </row>
    <row r="49" spans="1:14" ht="24.75" customHeight="1" thickBot="1">
      <c r="A49" s="211" t="s">
        <v>37</v>
      </c>
      <c r="B49" s="212"/>
      <c r="C49" s="136">
        <v>0</v>
      </c>
      <c r="D49" s="137">
        <v>41</v>
      </c>
      <c r="E49" s="137">
        <v>0</v>
      </c>
      <c r="F49" s="137">
        <v>0</v>
      </c>
      <c r="G49" s="137">
        <v>0</v>
      </c>
      <c r="H49" s="138">
        <v>0</v>
      </c>
      <c r="I49" s="137">
        <v>0</v>
      </c>
      <c r="J49" s="137">
        <v>0</v>
      </c>
      <c r="K49" s="139">
        <f>SUM(C49:J49)</f>
        <v>41</v>
      </c>
      <c r="M49" s="34"/>
      <c r="N49" s="191"/>
    </row>
    <row r="50" spans="1:11" ht="9" customHeight="1" thickBot="1">
      <c r="A50" s="44"/>
      <c r="B50" s="38"/>
      <c r="C50" s="37"/>
      <c r="D50" s="35"/>
      <c r="E50" s="35"/>
      <c r="F50" s="35"/>
      <c r="G50" s="35"/>
      <c r="H50" s="35"/>
      <c r="I50" s="35"/>
      <c r="J50" s="35"/>
      <c r="K50" s="36"/>
    </row>
    <row r="51" spans="1:13" ht="24.75" customHeight="1" thickBot="1">
      <c r="A51" s="215" t="s">
        <v>52</v>
      </c>
      <c r="B51" s="216"/>
      <c r="C51" s="164">
        <f>SUM(C52:C54)</f>
        <v>92.4</v>
      </c>
      <c r="D51" s="164">
        <f aca="true" t="shared" si="7" ref="D51:J51">SUM(D52:D54)</f>
        <v>187.3</v>
      </c>
      <c r="E51" s="164">
        <f t="shared" si="7"/>
        <v>161.89999999999998</v>
      </c>
      <c r="F51" s="164">
        <f t="shared" si="7"/>
        <v>134.4</v>
      </c>
      <c r="G51" s="164">
        <f t="shared" si="7"/>
        <v>138.6</v>
      </c>
      <c r="H51" s="164">
        <f t="shared" si="7"/>
        <v>134.4</v>
      </c>
      <c r="I51" s="164">
        <f t="shared" si="7"/>
        <v>142.8</v>
      </c>
      <c r="J51" s="164">
        <f t="shared" si="7"/>
        <v>134.4</v>
      </c>
      <c r="K51" s="165">
        <f>SUM(K52:K54)</f>
        <v>1126.2</v>
      </c>
      <c r="M51" s="34"/>
    </row>
    <row r="52" spans="1:11" ht="16.5" customHeight="1">
      <c r="A52" s="179" t="s">
        <v>65</v>
      </c>
      <c r="B52" s="180"/>
      <c r="C52" s="109">
        <v>92.4</v>
      </c>
      <c r="D52" s="80">
        <v>96.6</v>
      </c>
      <c r="E52" s="80">
        <v>130.2</v>
      </c>
      <c r="F52" s="80">
        <v>134.4</v>
      </c>
      <c r="G52" s="80">
        <v>138.6</v>
      </c>
      <c r="H52" s="80">
        <v>134.4</v>
      </c>
      <c r="I52" s="80">
        <v>142.8</v>
      </c>
      <c r="J52" s="81">
        <v>134.4</v>
      </c>
      <c r="K52" s="86">
        <f>SUM(C52:J52)</f>
        <v>1003.8000000000001</v>
      </c>
    </row>
    <row r="53" spans="1:14" ht="16.5" customHeight="1">
      <c r="A53" s="177" t="s">
        <v>66</v>
      </c>
      <c r="B53" s="178"/>
      <c r="C53" s="110"/>
      <c r="D53" s="82">
        <v>90.7</v>
      </c>
      <c r="E53" s="82">
        <v>31.7</v>
      </c>
      <c r="F53" s="82"/>
      <c r="G53" s="82"/>
      <c r="H53" s="82"/>
      <c r="I53" s="82"/>
      <c r="J53" s="83"/>
      <c r="K53" s="87">
        <f>SUM(C53:J53)</f>
        <v>122.4</v>
      </c>
      <c r="N53" s="191"/>
    </row>
    <row r="54" spans="1:11" ht="16.5" customHeight="1" thickBot="1">
      <c r="A54" s="113" t="s">
        <v>53</v>
      </c>
      <c r="B54" s="114"/>
      <c r="C54" s="111"/>
      <c r="D54" s="84"/>
      <c r="E54" s="84"/>
      <c r="F54" s="84"/>
      <c r="G54" s="84"/>
      <c r="H54" s="84"/>
      <c r="I54" s="84"/>
      <c r="J54" s="85"/>
      <c r="K54" s="88">
        <f>SUM(C54:J54)</f>
        <v>0</v>
      </c>
    </row>
    <row r="55" spans="1:11" ht="9" customHeight="1" thickBot="1">
      <c r="A55" s="38"/>
      <c r="B55" s="38"/>
      <c r="C55" s="37"/>
      <c r="D55" s="35"/>
      <c r="E55" s="35"/>
      <c r="F55" s="35"/>
      <c r="G55" s="35"/>
      <c r="H55" s="35"/>
      <c r="I55" s="35"/>
      <c r="J55" s="35"/>
      <c r="K55" s="36"/>
    </row>
    <row r="56" spans="1:11" ht="16.5" customHeight="1" thickBot="1">
      <c r="A56" s="213" t="s">
        <v>54</v>
      </c>
      <c r="B56" s="214"/>
      <c r="C56" s="130">
        <f>SUM(C57:C58)</f>
        <v>17.7</v>
      </c>
      <c r="D56" s="92">
        <f aca="true" t="shared" si="8" ref="D56:J56">SUM(D57:D58)</f>
        <v>0</v>
      </c>
      <c r="E56" s="92">
        <f t="shared" si="8"/>
        <v>3.7</v>
      </c>
      <c r="F56" s="92">
        <f t="shared" si="8"/>
        <v>3.7</v>
      </c>
      <c r="G56" s="92">
        <f t="shared" si="8"/>
        <v>3.7</v>
      </c>
      <c r="H56" s="92">
        <f t="shared" si="8"/>
        <v>3.7</v>
      </c>
      <c r="I56" s="92">
        <f t="shared" si="8"/>
        <v>3.7</v>
      </c>
      <c r="J56" s="131">
        <f t="shared" si="8"/>
        <v>3.7</v>
      </c>
      <c r="K56" s="43">
        <f>SUM(K57:K58)</f>
        <v>39.9</v>
      </c>
    </row>
    <row r="57" spans="1:11" ht="21.75" customHeight="1">
      <c r="A57" s="207" t="s">
        <v>41</v>
      </c>
      <c r="B57" s="208"/>
      <c r="C57" s="109">
        <v>14</v>
      </c>
      <c r="D57" s="80"/>
      <c r="E57" s="80"/>
      <c r="F57" s="80"/>
      <c r="G57" s="80"/>
      <c r="H57" s="80"/>
      <c r="I57" s="80"/>
      <c r="J57" s="81"/>
      <c r="K57" s="86">
        <f>SUM(C57:J57)</f>
        <v>14</v>
      </c>
    </row>
    <row r="58" spans="1:13" ht="21.75" customHeight="1" thickBot="1">
      <c r="A58" s="209" t="s">
        <v>72</v>
      </c>
      <c r="B58" s="210"/>
      <c r="C58" s="111">
        <v>3.7</v>
      </c>
      <c r="D58" s="84"/>
      <c r="E58" s="84">
        <v>3.7</v>
      </c>
      <c r="F58" s="84">
        <v>3.7</v>
      </c>
      <c r="G58" s="84">
        <v>3.7</v>
      </c>
      <c r="H58" s="84">
        <v>3.7</v>
      </c>
      <c r="I58" s="84">
        <v>3.7</v>
      </c>
      <c r="J58" s="85">
        <v>3.7</v>
      </c>
      <c r="K58" s="88">
        <f>SUM(C58:J58)</f>
        <v>25.9</v>
      </c>
      <c r="M58" s="34"/>
    </row>
    <row r="59" spans="1:2" ht="9" customHeight="1" thickBot="1">
      <c r="A59" s="37"/>
      <c r="B59" s="37"/>
    </row>
    <row r="60" spans="1:11" ht="16.5" customHeight="1">
      <c r="A60" s="185" t="s">
        <v>38</v>
      </c>
      <c r="B60" s="186"/>
      <c r="C60" s="54"/>
      <c r="D60" s="55">
        <v>1</v>
      </c>
      <c r="E60" s="55">
        <v>1</v>
      </c>
      <c r="F60" s="55">
        <v>1</v>
      </c>
      <c r="G60" s="55">
        <v>1</v>
      </c>
      <c r="H60" s="55">
        <v>1</v>
      </c>
      <c r="I60" s="55">
        <v>1</v>
      </c>
      <c r="J60" s="132">
        <v>4</v>
      </c>
      <c r="K60" s="133">
        <f>SUM(C60:J60)</f>
        <v>10</v>
      </c>
    </row>
    <row r="61" spans="1:11" ht="16.5" customHeight="1">
      <c r="A61" s="61" t="s">
        <v>39</v>
      </c>
      <c r="B61" s="62"/>
      <c r="C61" s="56"/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53">
        <v>2</v>
      </c>
      <c r="J61" s="59">
        <v>4</v>
      </c>
      <c r="K61" s="134">
        <f>SUM(C61:J61)</f>
        <v>11</v>
      </c>
    </row>
    <row r="62" spans="1:11" ht="16.5" customHeight="1" thickBot="1">
      <c r="A62" s="183" t="s">
        <v>40</v>
      </c>
      <c r="B62" s="184"/>
      <c r="C62" s="57">
        <v>2</v>
      </c>
      <c r="D62" s="58">
        <v>4</v>
      </c>
      <c r="E62" s="58"/>
      <c r="F62" s="58"/>
      <c r="G62" s="58"/>
      <c r="H62" s="58"/>
      <c r="I62" s="58"/>
      <c r="J62" s="60"/>
      <c r="K62" s="135">
        <f>SUM(C62:J62)</f>
        <v>6</v>
      </c>
    </row>
    <row r="63" spans="1:11" ht="9" customHeight="1" thickBot="1">
      <c r="A63" s="148"/>
      <c r="B63" s="148"/>
      <c r="C63" s="149"/>
      <c r="D63" s="149"/>
      <c r="E63" s="149"/>
      <c r="F63" s="149"/>
      <c r="G63" s="149"/>
      <c r="H63" s="149"/>
      <c r="I63" s="149"/>
      <c r="J63" s="149"/>
      <c r="K63" s="150"/>
    </row>
    <row r="64" spans="1:13" ht="16.5" customHeight="1" thickBot="1">
      <c r="A64" s="230" t="s">
        <v>59</v>
      </c>
      <c r="B64" s="231"/>
      <c r="C64" s="162">
        <f>SUM(C65:C67)</f>
        <v>39</v>
      </c>
      <c r="D64" s="162">
        <f aca="true" t="shared" si="9" ref="D64:J64">SUM(D65:D67)</f>
        <v>31</v>
      </c>
      <c r="E64" s="162">
        <f t="shared" si="9"/>
        <v>69</v>
      </c>
      <c r="F64" s="162">
        <f t="shared" si="9"/>
        <v>135</v>
      </c>
      <c r="G64" s="162">
        <f t="shared" si="9"/>
        <v>82</v>
      </c>
      <c r="H64" s="162">
        <f t="shared" si="9"/>
        <v>80</v>
      </c>
      <c r="I64" s="162">
        <f t="shared" si="9"/>
        <v>112</v>
      </c>
      <c r="J64" s="162">
        <f t="shared" si="9"/>
        <v>55</v>
      </c>
      <c r="K64" s="163">
        <f>SUM(K65:K67)</f>
        <v>603</v>
      </c>
      <c r="M64" s="34"/>
    </row>
    <row r="65" spans="1:11" ht="16.5" customHeight="1">
      <c r="A65" s="207" t="s">
        <v>68</v>
      </c>
      <c r="B65" s="208"/>
      <c r="C65" s="167"/>
      <c r="D65" s="166"/>
      <c r="E65" s="166">
        <v>29</v>
      </c>
      <c r="F65" s="166">
        <v>27</v>
      </c>
      <c r="G65" s="166">
        <v>37</v>
      </c>
      <c r="H65" s="166">
        <v>37</v>
      </c>
      <c r="I65" s="166">
        <v>24</v>
      </c>
      <c r="J65" s="168">
        <v>7</v>
      </c>
      <c r="K65" s="169">
        <f>SUM(C65:J65)</f>
        <v>161</v>
      </c>
    </row>
    <row r="66" spans="1:11" ht="16.5" customHeight="1">
      <c r="A66" s="217" t="s">
        <v>69</v>
      </c>
      <c r="B66" s="218"/>
      <c r="C66" s="171">
        <v>38</v>
      </c>
      <c r="D66" s="170">
        <v>9</v>
      </c>
      <c r="E66" s="170">
        <v>40</v>
      </c>
      <c r="F66" s="170">
        <v>33</v>
      </c>
      <c r="G66" s="170">
        <v>45</v>
      </c>
      <c r="H66" s="170">
        <v>43</v>
      </c>
      <c r="I66" s="170">
        <v>52</v>
      </c>
      <c r="J66" s="192">
        <v>31</v>
      </c>
      <c r="K66" s="172">
        <f>SUM(C66:J66)</f>
        <v>291</v>
      </c>
    </row>
    <row r="67" spans="1:11" ht="16.5" customHeight="1" thickBot="1">
      <c r="A67" s="209" t="s">
        <v>67</v>
      </c>
      <c r="B67" s="210"/>
      <c r="C67" s="174">
        <v>1</v>
      </c>
      <c r="D67" s="173">
        <v>22</v>
      </c>
      <c r="E67" s="173"/>
      <c r="F67" s="173">
        <v>75</v>
      </c>
      <c r="G67" s="173"/>
      <c r="H67" s="173"/>
      <c r="I67" s="173">
        <v>36</v>
      </c>
      <c r="J67" s="175">
        <v>17</v>
      </c>
      <c r="K67" s="176">
        <f>SUM(C67:J67)</f>
        <v>151</v>
      </c>
    </row>
    <row r="68" spans="1:2" ht="9" customHeight="1" thickBot="1">
      <c r="A68" s="50"/>
      <c r="B68" s="50"/>
    </row>
    <row r="69" spans="1:11" ht="12.75" customHeight="1">
      <c r="A69" s="224" t="s">
        <v>31</v>
      </c>
      <c r="B69" s="225"/>
      <c r="C69" s="201" t="s">
        <v>32</v>
      </c>
      <c r="D69" s="202"/>
      <c r="E69" s="202"/>
      <c r="F69" s="202"/>
      <c r="G69" s="202"/>
      <c r="H69" s="202"/>
      <c r="I69" s="202"/>
      <c r="J69" s="203"/>
      <c r="K69" s="199" t="s">
        <v>33</v>
      </c>
    </row>
    <row r="70" spans="1:11" ht="13.5" thickBot="1">
      <c r="A70" s="226"/>
      <c r="B70" s="227"/>
      <c r="C70" s="204"/>
      <c r="D70" s="205"/>
      <c r="E70" s="205"/>
      <c r="F70" s="205"/>
      <c r="G70" s="205"/>
      <c r="H70" s="205"/>
      <c r="I70" s="205"/>
      <c r="J70" s="206"/>
      <c r="K70" s="200"/>
    </row>
    <row r="71" spans="1:14" ht="28.5" customHeight="1" thickBot="1">
      <c r="A71" s="228" t="s">
        <v>70</v>
      </c>
      <c r="B71" s="229"/>
      <c r="C71" s="221" t="s">
        <v>71</v>
      </c>
      <c r="D71" s="222"/>
      <c r="E71" s="222"/>
      <c r="F71" s="222"/>
      <c r="G71" s="222"/>
      <c r="H71" s="222"/>
      <c r="I71" s="222"/>
      <c r="J71" s="223"/>
      <c r="K71" s="51">
        <v>1700</v>
      </c>
      <c r="M71" s="34"/>
      <c r="N71" s="142"/>
    </row>
  </sheetData>
  <mergeCells count="33">
    <mergeCell ref="A14:A16"/>
    <mergeCell ref="A2:K2"/>
    <mergeCell ref="K4:K5"/>
    <mergeCell ref="B4:B5"/>
    <mergeCell ref="A4:A5"/>
    <mergeCell ref="C4:J4"/>
    <mergeCell ref="A3:K3"/>
    <mergeCell ref="A26:B26"/>
    <mergeCell ref="C71:J71"/>
    <mergeCell ref="A69:B70"/>
    <mergeCell ref="A71:B71"/>
    <mergeCell ref="A64:B64"/>
    <mergeCell ref="A44:B44"/>
    <mergeCell ref="A35:B35"/>
    <mergeCell ref="A39:B39"/>
    <mergeCell ref="A43:B43"/>
    <mergeCell ref="A36:B36"/>
    <mergeCell ref="A37:B37"/>
    <mergeCell ref="A38:B38"/>
    <mergeCell ref="A33:B33"/>
    <mergeCell ref="A34:B34"/>
    <mergeCell ref="A40:B40"/>
    <mergeCell ref="A42:B42"/>
    <mergeCell ref="K69:K70"/>
    <mergeCell ref="C69:J70"/>
    <mergeCell ref="A57:B57"/>
    <mergeCell ref="A58:B58"/>
    <mergeCell ref="A49:B49"/>
    <mergeCell ref="A56:B56"/>
    <mergeCell ref="A51:B51"/>
    <mergeCell ref="A65:B65"/>
    <mergeCell ref="A66:B66"/>
    <mergeCell ref="A67:B67"/>
  </mergeCells>
  <printOptions/>
  <pageMargins left="0.31496062992125984" right="0.1968503937007874" top="0.1968503937007874" bottom="0.07874015748031496" header="0.1574803149606299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opdramar</dc:creator>
  <cp:keywords/>
  <dc:description/>
  <cp:lastModifiedBy>Šturmová Miroslava (ČSSZ XO)</cp:lastModifiedBy>
  <cp:lastPrinted>2017-09-20T11:18:03Z</cp:lastPrinted>
  <dcterms:created xsi:type="dcterms:W3CDTF">2010-01-06T13:00:08Z</dcterms:created>
  <dcterms:modified xsi:type="dcterms:W3CDTF">2017-09-20T11:18:08Z</dcterms:modified>
  <cp:category/>
  <cp:version/>
  <cp:contentType/>
  <cp:contentStatus/>
</cp:coreProperties>
</file>