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defaultThemeVersion="124226"/>
  <bookViews>
    <workbookView xWindow="75" yWindow="105" windowWidth="14340" windowHeight="12795" tabRatio="753" activeTab="9"/>
  </bookViews>
  <sheets>
    <sheet name="1_Celkova_nabidkova_cena" sheetId="3" r:id="rId1"/>
    <sheet name="2_Rekapitulace" sheetId="7" r:id="rId2"/>
    <sheet name="3_Dilci_projekt (1)" sheetId="1" r:id="rId3"/>
    <sheet name="3_Dilci_projekt (2)" sheetId="5" r:id="rId4"/>
    <sheet name="3_Dilci_projekt (3)" sheetId="11" r:id="rId5"/>
    <sheet name="3_Dilci_projekt (4)" sheetId="8" r:id="rId6"/>
    <sheet name="3_Dilci_projekt (5)" sheetId="10" r:id="rId7"/>
    <sheet name="3_Dilci_projekt (6)" sheetId="9" r:id="rId8"/>
    <sheet name="3_Dilci_projekt (7)" sheetId="12" r:id="rId9"/>
    <sheet name="3_Dilci_projekt (8)" sheetId="13" r:id="rId10"/>
    <sheet name="3_Dilci_projekt (9)" sheetId="14" r:id="rId11"/>
    <sheet name="3_Dilci_projekt (10)" sheetId="15" r:id="rId12"/>
    <sheet name="3_Sluzby_provozu" sheetId="2" r:id="rId13"/>
    <sheet name="4_Cenik_komponent" sheetId="4" r:id="rId14"/>
  </sheets>
  <definedNames>
    <definedName name="_xlnm._FilterDatabase" localSheetId="0" hidden="1">'1_Celkova_nabidkova_cena'!$B$1:$B$55</definedName>
    <definedName name="_xlnm._FilterDatabase" localSheetId="2" hidden="1">'3_Dilci_projekt (1)'!$C$1:$C$272</definedName>
    <definedName name="_xlnm._FilterDatabase" localSheetId="11" hidden="1">'3_Dilci_projekt (10)'!$C$1:$C$112</definedName>
    <definedName name="_xlnm._FilterDatabase" localSheetId="3" hidden="1">'3_Dilci_projekt (2)'!$C$1:$C$176</definedName>
    <definedName name="_xlnm._FilterDatabase" localSheetId="4" hidden="1">'3_Dilci_projekt (3)'!$C$1:$C$176</definedName>
    <definedName name="_xlnm._FilterDatabase" localSheetId="5" hidden="1">'3_Dilci_projekt (4)'!$C$1:$C$176</definedName>
    <definedName name="_xlnm._FilterDatabase" localSheetId="6" hidden="1">'3_Dilci_projekt (5)'!$C$1:$C$176</definedName>
    <definedName name="_xlnm._FilterDatabase" localSheetId="7" hidden="1">'3_Dilci_projekt (6)'!$C$1:$C$176</definedName>
    <definedName name="_xlnm._FilterDatabase" localSheetId="8" hidden="1">'3_Dilci_projekt (7)'!$C$1:$C$176</definedName>
    <definedName name="_xlnm._FilterDatabase" localSheetId="9" hidden="1">'3_Dilci_projekt (8)'!$C$1:$C$208</definedName>
    <definedName name="_xlnm._FilterDatabase" localSheetId="10" hidden="1">'3_Dilci_projekt (9)'!$C$1:$C$129</definedName>
    <definedName name="_xlnm._FilterDatabase" localSheetId="13" hidden="1">'4_Cenik_komponent'!$C$1:$C$139</definedName>
  </definedNames>
  <calcPr calcId="171027"/>
</workbook>
</file>

<file path=xl/calcChain.xml><?xml version="1.0" encoding="utf-8"?>
<calcChain xmlns="http://schemas.openxmlformats.org/spreadsheetml/2006/main">
  <c r="K15" i="1" l="1"/>
  <c r="L15" i="1"/>
  <c r="M15" i="1"/>
  <c r="N15" i="1"/>
  <c r="O15" i="1"/>
  <c r="P15" i="1"/>
  <c r="Q15" i="1" s="1"/>
  <c r="K16" i="1"/>
  <c r="L16" i="1"/>
  <c r="M16" i="1"/>
  <c r="N16" i="1"/>
  <c r="O16" i="1"/>
  <c r="P16" i="1"/>
  <c r="Q16" i="1" s="1"/>
  <c r="K17" i="1"/>
  <c r="L17" i="1"/>
  <c r="M17" i="1"/>
  <c r="N17" i="1"/>
  <c r="O17" i="1"/>
  <c r="P17" i="1"/>
  <c r="Q17" i="1" s="1"/>
  <c r="K18" i="1"/>
  <c r="L18" i="1"/>
  <c r="M18" i="1"/>
  <c r="N18" i="1"/>
  <c r="O18" i="1"/>
  <c r="P18" i="1"/>
  <c r="Q18" i="1" s="1"/>
  <c r="K19" i="1"/>
  <c r="L19" i="1"/>
  <c r="M19" i="1"/>
  <c r="N19" i="1"/>
  <c r="O19" i="1"/>
  <c r="P19" i="1"/>
  <c r="Q19" i="1" s="1"/>
  <c r="K20" i="1"/>
  <c r="L20" i="1"/>
  <c r="M20" i="1"/>
  <c r="N20" i="1"/>
  <c r="O20" i="1"/>
  <c r="P20" i="1"/>
  <c r="Q20" i="1" s="1"/>
  <c r="K21" i="1"/>
  <c r="L21" i="1"/>
  <c r="M21" i="1"/>
  <c r="N21" i="1"/>
  <c r="O21" i="1"/>
  <c r="P21" i="1"/>
  <c r="Q21" i="1" s="1"/>
  <c r="K22" i="1"/>
  <c r="L22" i="1"/>
  <c r="M22" i="1"/>
  <c r="N22" i="1"/>
  <c r="O22" i="1"/>
  <c r="P22" i="1"/>
  <c r="Q22" i="1" s="1"/>
  <c r="K28" i="1"/>
  <c r="L28" i="1"/>
  <c r="M28" i="1"/>
  <c r="N28" i="1"/>
  <c r="O28" i="1"/>
  <c r="K29" i="1"/>
  <c r="L29" i="1"/>
  <c r="M29" i="1"/>
  <c r="N29" i="1"/>
  <c r="O29" i="1"/>
  <c r="P29" i="1" s="1"/>
  <c r="Q29" i="1" s="1"/>
  <c r="K30" i="1"/>
  <c r="L30" i="1"/>
  <c r="M30" i="1"/>
  <c r="N30" i="1"/>
  <c r="O30" i="1"/>
  <c r="P30" i="1"/>
  <c r="Q30" i="1" s="1"/>
  <c r="K31" i="1"/>
  <c r="L31" i="1"/>
  <c r="M31" i="1"/>
  <c r="N31" i="1"/>
  <c r="O31" i="1"/>
  <c r="P31" i="1"/>
  <c r="Q31" i="1" s="1"/>
  <c r="K32" i="1"/>
  <c r="L32" i="1"/>
  <c r="M32" i="1"/>
  <c r="N32" i="1"/>
  <c r="O32" i="1"/>
  <c r="P32" i="1"/>
  <c r="Q32" i="1" s="1"/>
  <c r="K33" i="1"/>
  <c r="L33" i="1"/>
  <c r="M33" i="1"/>
  <c r="N33" i="1"/>
  <c r="O33" i="1"/>
  <c r="P33" i="1"/>
  <c r="Q33" i="1" s="1"/>
  <c r="K34" i="1"/>
  <c r="L34" i="1"/>
  <c r="M34" i="1"/>
  <c r="N34" i="1"/>
  <c r="O34" i="1"/>
  <c r="P34" i="1"/>
  <c r="Q34" i="1" s="1"/>
  <c r="K35" i="1"/>
  <c r="L35" i="1"/>
  <c r="M35" i="1"/>
  <c r="N35" i="1"/>
  <c r="O35" i="1"/>
  <c r="P35" i="1"/>
  <c r="Q35" i="1" s="1"/>
  <c r="K36" i="1"/>
  <c r="L36" i="1"/>
  <c r="M36" i="1"/>
  <c r="N36" i="1"/>
  <c r="O36" i="1"/>
  <c r="P36" i="1"/>
  <c r="Q36" i="1" s="1"/>
  <c r="K37" i="1"/>
  <c r="L37" i="1"/>
  <c r="M37" i="1"/>
  <c r="N37" i="1"/>
  <c r="O37" i="1"/>
  <c r="P37" i="1"/>
  <c r="Q37" i="1" s="1"/>
  <c r="K38" i="1"/>
  <c r="L38" i="1"/>
  <c r="M38" i="1"/>
  <c r="N38" i="1"/>
  <c r="O38" i="1"/>
  <c r="P38" i="1"/>
  <c r="Q38" i="1" s="1"/>
  <c r="P28" i="1" l="1"/>
  <c r="Q28" i="1" s="1"/>
  <c r="K8" i="15"/>
  <c r="O54" i="14"/>
  <c r="N54" i="14"/>
  <c r="M54" i="14"/>
  <c r="L54" i="14"/>
  <c r="K54" i="14"/>
  <c r="O53" i="14"/>
  <c r="N53" i="14"/>
  <c r="M53" i="14"/>
  <c r="L53" i="14"/>
  <c r="K53" i="14"/>
  <c r="O52" i="14"/>
  <c r="N52" i="14"/>
  <c r="M52" i="14"/>
  <c r="L52" i="14"/>
  <c r="K52" i="14"/>
  <c r="P52" i="14" s="1"/>
  <c r="Q52" i="14" s="1"/>
  <c r="O51" i="14"/>
  <c r="N51" i="14"/>
  <c r="M51" i="14"/>
  <c r="L51" i="14"/>
  <c r="K51" i="14"/>
  <c r="O50" i="14"/>
  <c r="N50" i="14"/>
  <c r="M50" i="14"/>
  <c r="L50" i="14"/>
  <c r="K50" i="14"/>
  <c r="P50" i="14" s="1"/>
  <c r="Q50" i="14" s="1"/>
  <c r="O49" i="14"/>
  <c r="N49" i="14"/>
  <c r="M49" i="14"/>
  <c r="L49" i="14"/>
  <c r="K49" i="14"/>
  <c r="O48" i="14"/>
  <c r="N48" i="14"/>
  <c r="M48" i="14"/>
  <c r="L48" i="14"/>
  <c r="K48" i="14"/>
  <c r="P48" i="14" s="1"/>
  <c r="Q48" i="14" s="1"/>
  <c r="O47" i="14"/>
  <c r="N47" i="14"/>
  <c r="M47" i="14"/>
  <c r="L47" i="14"/>
  <c r="K47" i="14"/>
  <c r="O46" i="14"/>
  <c r="N46" i="14"/>
  <c r="M46" i="14"/>
  <c r="L46" i="14"/>
  <c r="K46" i="14"/>
  <c r="P46" i="14" s="1"/>
  <c r="Q46" i="14" s="1"/>
  <c r="O45" i="14"/>
  <c r="N45" i="14"/>
  <c r="M45" i="14"/>
  <c r="L45" i="14"/>
  <c r="K45" i="14"/>
  <c r="O44" i="14"/>
  <c r="N44" i="14"/>
  <c r="M44" i="14"/>
  <c r="L44" i="14"/>
  <c r="K44" i="14"/>
  <c r="P44" i="14" s="1"/>
  <c r="Q44" i="14" s="1"/>
  <c r="O43" i="14"/>
  <c r="N43" i="14"/>
  <c r="M43" i="14"/>
  <c r="L43" i="14"/>
  <c r="K43" i="14"/>
  <c r="O42" i="14"/>
  <c r="N42" i="14"/>
  <c r="M42" i="14"/>
  <c r="L42" i="14"/>
  <c r="K42" i="14"/>
  <c r="P42" i="14" s="1"/>
  <c r="Q42" i="14" s="1"/>
  <c r="O41" i="14"/>
  <c r="N41" i="14"/>
  <c r="M41" i="14"/>
  <c r="L41" i="14"/>
  <c r="K41" i="14"/>
  <c r="O40" i="14"/>
  <c r="N40" i="14"/>
  <c r="M40" i="14"/>
  <c r="L40" i="14"/>
  <c r="K40" i="14"/>
  <c r="P40" i="14" s="1"/>
  <c r="Q40" i="14" s="1"/>
  <c r="O134" i="13"/>
  <c r="N134" i="13"/>
  <c r="M134" i="13"/>
  <c r="L134" i="13"/>
  <c r="K134" i="13"/>
  <c r="P134" i="13" s="1"/>
  <c r="Q134" i="13" s="1"/>
  <c r="O133" i="13"/>
  <c r="N133" i="13"/>
  <c r="M133" i="13"/>
  <c r="L133" i="13"/>
  <c r="K133" i="13"/>
  <c r="O132" i="13"/>
  <c r="N132" i="13"/>
  <c r="M132" i="13"/>
  <c r="L132" i="13"/>
  <c r="K132" i="13"/>
  <c r="P132" i="13" s="1"/>
  <c r="Q132" i="13" s="1"/>
  <c r="O131" i="13"/>
  <c r="N131" i="13"/>
  <c r="M131" i="13"/>
  <c r="L131" i="13"/>
  <c r="K131" i="13"/>
  <c r="O130" i="13"/>
  <c r="N130" i="13"/>
  <c r="M130" i="13"/>
  <c r="L130" i="13"/>
  <c r="K130" i="13"/>
  <c r="P130" i="13" s="1"/>
  <c r="Q130" i="13" s="1"/>
  <c r="O129" i="13"/>
  <c r="N129" i="13"/>
  <c r="M129" i="13"/>
  <c r="L129" i="13"/>
  <c r="K129" i="13"/>
  <c r="O128" i="13"/>
  <c r="N128" i="13"/>
  <c r="M128" i="13"/>
  <c r="L128" i="13"/>
  <c r="K128" i="13"/>
  <c r="P128" i="13" s="1"/>
  <c r="Q128" i="13" s="1"/>
  <c r="O127" i="13"/>
  <c r="N127" i="13"/>
  <c r="M127" i="13"/>
  <c r="L127" i="13"/>
  <c r="K127" i="13"/>
  <c r="O126" i="13"/>
  <c r="N126" i="13"/>
  <c r="M126" i="13"/>
  <c r="L126" i="13"/>
  <c r="K126" i="13"/>
  <c r="P126" i="13" s="1"/>
  <c r="Q126" i="13" s="1"/>
  <c r="O125" i="13"/>
  <c r="N125" i="13"/>
  <c r="M125" i="13"/>
  <c r="L125" i="13"/>
  <c r="K125" i="13"/>
  <c r="O124" i="13"/>
  <c r="N124" i="13"/>
  <c r="M124" i="13"/>
  <c r="L124" i="13"/>
  <c r="K124" i="13"/>
  <c r="P124" i="13" s="1"/>
  <c r="Q124" i="13" s="1"/>
  <c r="O123" i="13"/>
  <c r="N123" i="13"/>
  <c r="M123" i="13"/>
  <c r="L123" i="13"/>
  <c r="K123" i="13"/>
  <c r="O122" i="13"/>
  <c r="N122" i="13"/>
  <c r="M122" i="13"/>
  <c r="L122" i="13"/>
  <c r="K122" i="13"/>
  <c r="P122" i="13" s="1"/>
  <c r="Q122" i="13" s="1"/>
  <c r="O121" i="13"/>
  <c r="N121" i="13"/>
  <c r="M121" i="13"/>
  <c r="L121" i="13"/>
  <c r="P121" i="13" s="1"/>
  <c r="Q121" i="13" s="1"/>
  <c r="K121" i="13"/>
  <c r="O120" i="13"/>
  <c r="N120" i="13"/>
  <c r="M120" i="13"/>
  <c r="L120" i="13"/>
  <c r="K120" i="13"/>
  <c r="P120" i="13" s="1"/>
  <c r="Q120" i="13" s="1"/>
  <c r="O102" i="12"/>
  <c r="N102" i="12"/>
  <c r="M102" i="12"/>
  <c r="L102" i="12"/>
  <c r="K102" i="12"/>
  <c r="O101" i="12"/>
  <c r="N101" i="12"/>
  <c r="M101" i="12"/>
  <c r="L101" i="12"/>
  <c r="K101" i="12"/>
  <c r="O100" i="12"/>
  <c r="N100" i="12"/>
  <c r="M100" i="12"/>
  <c r="L100" i="12"/>
  <c r="P100" i="12" s="1"/>
  <c r="Q100" i="12" s="1"/>
  <c r="K100" i="12"/>
  <c r="O99" i="12"/>
  <c r="N99" i="12"/>
  <c r="M99" i="12"/>
  <c r="L99" i="12"/>
  <c r="K99" i="12"/>
  <c r="O98" i="12"/>
  <c r="N98" i="12"/>
  <c r="M98" i="12"/>
  <c r="L98" i="12"/>
  <c r="K98" i="12"/>
  <c r="O97" i="12"/>
  <c r="N97" i="12"/>
  <c r="M97" i="12"/>
  <c r="L97" i="12"/>
  <c r="K97" i="12"/>
  <c r="O96" i="12"/>
  <c r="N96" i="12"/>
  <c r="M96" i="12"/>
  <c r="L96" i="12"/>
  <c r="K96" i="12"/>
  <c r="O95" i="12"/>
  <c r="N95" i="12"/>
  <c r="M95" i="12"/>
  <c r="L95" i="12"/>
  <c r="K95" i="12"/>
  <c r="P95" i="12" s="1"/>
  <c r="Q95" i="12" s="1"/>
  <c r="O94" i="12"/>
  <c r="N94" i="12"/>
  <c r="M94" i="12"/>
  <c r="L94" i="12"/>
  <c r="K94" i="12"/>
  <c r="O93" i="12"/>
  <c r="N93" i="12"/>
  <c r="M93" i="12"/>
  <c r="L93" i="12"/>
  <c r="K93" i="12"/>
  <c r="O92" i="12"/>
  <c r="N92" i="12"/>
  <c r="M92" i="12"/>
  <c r="L92" i="12"/>
  <c r="P92" i="12" s="1"/>
  <c r="Q92" i="12" s="1"/>
  <c r="K92" i="12"/>
  <c r="O91" i="12"/>
  <c r="N91" i="12"/>
  <c r="M91" i="12"/>
  <c r="L91" i="12"/>
  <c r="K91" i="12"/>
  <c r="O90" i="12"/>
  <c r="N90" i="12"/>
  <c r="M90" i="12"/>
  <c r="L90" i="12"/>
  <c r="P90" i="12" s="1"/>
  <c r="Q90" i="12" s="1"/>
  <c r="K90" i="12"/>
  <c r="O89" i="12"/>
  <c r="N89" i="12"/>
  <c r="M89" i="12"/>
  <c r="L89" i="12"/>
  <c r="K89" i="12"/>
  <c r="O88" i="12"/>
  <c r="N88" i="12"/>
  <c r="M88" i="12"/>
  <c r="L88" i="12"/>
  <c r="K88" i="12"/>
  <c r="O102" i="9"/>
  <c r="N102" i="9"/>
  <c r="M102" i="9"/>
  <c r="L102" i="9"/>
  <c r="K102" i="9"/>
  <c r="O101" i="9"/>
  <c r="N101" i="9"/>
  <c r="M101" i="9"/>
  <c r="L101" i="9"/>
  <c r="K101" i="9"/>
  <c r="O100" i="9"/>
  <c r="N100" i="9"/>
  <c r="M100" i="9"/>
  <c r="L100" i="9"/>
  <c r="K100" i="9"/>
  <c r="O99" i="9"/>
  <c r="N99" i="9"/>
  <c r="M99" i="9"/>
  <c r="L99" i="9"/>
  <c r="K99" i="9"/>
  <c r="O98" i="9"/>
  <c r="N98" i="9"/>
  <c r="M98" i="9"/>
  <c r="L98" i="9"/>
  <c r="K98" i="9"/>
  <c r="O97" i="9"/>
  <c r="N97" i="9"/>
  <c r="M97" i="9"/>
  <c r="L97" i="9"/>
  <c r="K97" i="9"/>
  <c r="O96" i="9"/>
  <c r="N96" i="9"/>
  <c r="M96" i="9"/>
  <c r="L96" i="9"/>
  <c r="K96" i="9"/>
  <c r="O95" i="9"/>
  <c r="N95" i="9"/>
  <c r="M95" i="9"/>
  <c r="L95" i="9"/>
  <c r="K95" i="9"/>
  <c r="O94" i="9"/>
  <c r="N94" i="9"/>
  <c r="M94" i="9"/>
  <c r="L94" i="9"/>
  <c r="K94" i="9"/>
  <c r="O93" i="9"/>
  <c r="N93" i="9"/>
  <c r="M93" i="9"/>
  <c r="L93" i="9"/>
  <c r="K93" i="9"/>
  <c r="P93" i="9" s="1"/>
  <c r="Q93" i="9" s="1"/>
  <c r="O92" i="9"/>
  <c r="N92" i="9"/>
  <c r="M92" i="9"/>
  <c r="L92" i="9"/>
  <c r="K92" i="9"/>
  <c r="O91" i="9"/>
  <c r="N91" i="9"/>
  <c r="M91" i="9"/>
  <c r="L91" i="9"/>
  <c r="K91" i="9"/>
  <c r="P91" i="9" s="1"/>
  <c r="Q91" i="9" s="1"/>
  <c r="O90" i="9"/>
  <c r="N90" i="9"/>
  <c r="M90" i="9"/>
  <c r="L90" i="9"/>
  <c r="K90" i="9"/>
  <c r="O89" i="9"/>
  <c r="N89" i="9"/>
  <c r="M89" i="9"/>
  <c r="L89" i="9"/>
  <c r="K89" i="9"/>
  <c r="O88" i="9"/>
  <c r="N88" i="9"/>
  <c r="M88" i="9"/>
  <c r="L88" i="9"/>
  <c r="K88" i="9"/>
  <c r="O198" i="1"/>
  <c r="N198" i="1"/>
  <c r="M198" i="1"/>
  <c r="L198" i="1"/>
  <c r="K198" i="1"/>
  <c r="O197" i="1"/>
  <c r="N197" i="1"/>
  <c r="M197" i="1"/>
  <c r="L197" i="1"/>
  <c r="K197" i="1"/>
  <c r="O196" i="1"/>
  <c r="N196" i="1"/>
  <c r="M196" i="1"/>
  <c r="L196" i="1"/>
  <c r="K196" i="1"/>
  <c r="O195" i="1"/>
  <c r="N195" i="1"/>
  <c r="M195" i="1"/>
  <c r="L195" i="1"/>
  <c r="K195" i="1"/>
  <c r="O194" i="1"/>
  <c r="N194" i="1"/>
  <c r="M194" i="1"/>
  <c r="L194" i="1"/>
  <c r="K194" i="1"/>
  <c r="O193" i="1"/>
  <c r="N193" i="1"/>
  <c r="M193" i="1"/>
  <c r="L193" i="1"/>
  <c r="K193" i="1"/>
  <c r="O192" i="1"/>
  <c r="N192" i="1"/>
  <c r="M192" i="1"/>
  <c r="L192" i="1"/>
  <c r="K192" i="1"/>
  <c r="O191" i="1"/>
  <c r="N191" i="1"/>
  <c r="M191" i="1"/>
  <c r="L191" i="1"/>
  <c r="K191" i="1"/>
  <c r="O190" i="1"/>
  <c r="N190" i="1"/>
  <c r="M190" i="1"/>
  <c r="L190" i="1"/>
  <c r="K190" i="1"/>
  <c r="O189" i="1"/>
  <c r="N189" i="1"/>
  <c r="M189" i="1"/>
  <c r="L189" i="1"/>
  <c r="K189" i="1"/>
  <c r="O188" i="1"/>
  <c r="N188" i="1"/>
  <c r="M188" i="1"/>
  <c r="L188" i="1"/>
  <c r="K188" i="1"/>
  <c r="O187" i="1"/>
  <c r="N187" i="1"/>
  <c r="M187" i="1"/>
  <c r="L187" i="1"/>
  <c r="K187" i="1"/>
  <c r="O186" i="1"/>
  <c r="N186" i="1"/>
  <c r="M186" i="1"/>
  <c r="L186" i="1"/>
  <c r="K186" i="1"/>
  <c r="O185" i="1"/>
  <c r="N185" i="1"/>
  <c r="M185" i="1"/>
  <c r="L185" i="1"/>
  <c r="K185" i="1"/>
  <c r="O184" i="1"/>
  <c r="N184" i="1"/>
  <c r="M184" i="1"/>
  <c r="L184" i="1"/>
  <c r="K184" i="1"/>
  <c r="P88" i="9" l="1"/>
  <c r="Q88" i="9" s="1"/>
  <c r="P90" i="9"/>
  <c r="Q90" i="9" s="1"/>
  <c r="P92" i="9"/>
  <c r="Q92" i="9" s="1"/>
  <c r="P94" i="9"/>
  <c r="Q94" i="9" s="1"/>
  <c r="P96" i="9"/>
  <c r="Q96" i="9" s="1"/>
  <c r="P99" i="9"/>
  <c r="Q99" i="9" s="1"/>
  <c r="P101" i="9"/>
  <c r="Q101" i="9" s="1"/>
  <c r="P102" i="9"/>
  <c r="Q102" i="9" s="1"/>
  <c r="P88" i="12"/>
  <c r="Q88" i="12" s="1"/>
  <c r="P89" i="12"/>
  <c r="Q89" i="12" s="1"/>
  <c r="P91" i="12"/>
  <c r="Q91" i="12" s="1"/>
  <c r="P93" i="12"/>
  <c r="Q93" i="12" s="1"/>
  <c r="P94" i="12"/>
  <c r="Q94" i="12" s="1"/>
  <c r="P96" i="12"/>
  <c r="Q96" i="12" s="1"/>
  <c r="P97" i="12"/>
  <c r="Q97" i="12" s="1"/>
  <c r="P98" i="12"/>
  <c r="Q98" i="12" s="1"/>
  <c r="P99" i="12"/>
  <c r="Q99" i="12" s="1"/>
  <c r="P101" i="12"/>
  <c r="Q101" i="12" s="1"/>
  <c r="P102" i="12"/>
  <c r="Q102" i="12" s="1"/>
  <c r="P41" i="14"/>
  <c r="Q41" i="14" s="1"/>
  <c r="P43" i="14"/>
  <c r="Q43" i="14" s="1"/>
  <c r="P45" i="14"/>
  <c r="Q45" i="14" s="1"/>
  <c r="P47" i="14"/>
  <c r="Q47" i="14" s="1"/>
  <c r="P49" i="14"/>
  <c r="Q49" i="14" s="1"/>
  <c r="P51" i="14"/>
  <c r="Q51" i="14" s="1"/>
  <c r="P53" i="14"/>
  <c r="Q53" i="14" s="1"/>
  <c r="P54" i="14"/>
  <c r="Q54" i="14" s="1"/>
  <c r="P185" i="1"/>
  <c r="Q185" i="1" s="1"/>
  <c r="P186" i="1"/>
  <c r="Q186" i="1" s="1"/>
  <c r="P188" i="1"/>
  <c r="Q188" i="1" s="1"/>
  <c r="P190" i="1"/>
  <c r="Q190" i="1" s="1"/>
  <c r="P194" i="1"/>
  <c r="Q194" i="1" s="1"/>
  <c r="P196" i="1"/>
  <c r="Q196" i="1" s="1"/>
  <c r="P198" i="1"/>
  <c r="Q198" i="1" s="1"/>
  <c r="P184" i="1"/>
  <c r="Q184" i="1" s="1"/>
  <c r="P187" i="1"/>
  <c r="Q187" i="1" s="1"/>
  <c r="P189" i="1"/>
  <c r="Q189" i="1" s="1"/>
  <c r="P191" i="1"/>
  <c r="Q191" i="1" s="1"/>
  <c r="P192" i="1"/>
  <c r="Q192" i="1" s="1"/>
  <c r="P193" i="1"/>
  <c r="Q193" i="1" s="1"/>
  <c r="P195" i="1"/>
  <c r="Q195" i="1" s="1"/>
  <c r="P197" i="1"/>
  <c r="Q197" i="1" s="1"/>
  <c r="P123" i="13"/>
  <c r="Q123" i="13" s="1"/>
  <c r="P125" i="13"/>
  <c r="Q125" i="13" s="1"/>
  <c r="P127" i="13"/>
  <c r="Q127" i="13" s="1"/>
  <c r="P129" i="13"/>
  <c r="Q129" i="13" s="1"/>
  <c r="P131" i="13"/>
  <c r="Q131" i="13" s="1"/>
  <c r="P133" i="13"/>
  <c r="Q133" i="13" s="1"/>
  <c r="P89" i="9"/>
  <c r="Q89" i="9" s="1"/>
  <c r="P95" i="9"/>
  <c r="Q95" i="9" s="1"/>
  <c r="P97" i="9"/>
  <c r="Q97" i="9" s="1"/>
  <c r="P98" i="9"/>
  <c r="Q98" i="9" s="1"/>
  <c r="P100" i="9"/>
  <c r="Q100" i="9" s="1"/>
  <c r="C113" i="7" l="1"/>
  <c r="B113" i="7"/>
  <c r="A4" i="3"/>
  <c r="A5" i="3"/>
  <c r="A9" i="3"/>
  <c r="A10" i="3"/>
  <c r="A14" i="3"/>
  <c r="A15" i="3"/>
  <c r="A19" i="3"/>
  <c r="A20" i="3"/>
  <c r="A24" i="3"/>
  <c r="A25" i="3"/>
  <c r="A29" i="3"/>
  <c r="A30" i="3"/>
  <c r="A34" i="3"/>
  <c r="A35" i="3"/>
  <c r="A39" i="3"/>
  <c r="A40" i="3"/>
  <c r="A44" i="3"/>
  <c r="A45" i="3"/>
  <c r="A49" i="3"/>
  <c r="A50" i="3"/>
  <c r="A54" i="3"/>
  <c r="A55" i="3"/>
  <c r="A113" i="7"/>
  <c r="A53" i="3" s="1"/>
  <c r="A102" i="7"/>
  <c r="A48" i="3" s="1"/>
  <c r="O38" i="15"/>
  <c r="N38" i="15"/>
  <c r="M38" i="15"/>
  <c r="L38" i="15"/>
  <c r="K38" i="15"/>
  <c r="O37" i="15"/>
  <c r="N37" i="15"/>
  <c r="M37" i="15"/>
  <c r="L37" i="15"/>
  <c r="K37" i="15"/>
  <c r="O36" i="15"/>
  <c r="N36" i="15"/>
  <c r="M36" i="15"/>
  <c r="L36" i="15"/>
  <c r="K36" i="15"/>
  <c r="O35" i="15"/>
  <c r="N35" i="15"/>
  <c r="M35" i="15"/>
  <c r="L35" i="15"/>
  <c r="K35" i="15"/>
  <c r="O34" i="15"/>
  <c r="N34" i="15"/>
  <c r="M34" i="15"/>
  <c r="L34" i="15"/>
  <c r="K34" i="15"/>
  <c r="O33" i="15"/>
  <c r="N33" i="15"/>
  <c r="M33" i="15"/>
  <c r="L33" i="15"/>
  <c r="K33" i="15"/>
  <c r="O32" i="15"/>
  <c r="N32" i="15"/>
  <c r="M32" i="15"/>
  <c r="L32" i="15"/>
  <c r="K32" i="15"/>
  <c r="O31" i="15"/>
  <c r="N31" i="15"/>
  <c r="M31" i="15"/>
  <c r="L31" i="15"/>
  <c r="K31" i="15"/>
  <c r="O30" i="15"/>
  <c r="N30" i="15"/>
  <c r="M30" i="15"/>
  <c r="L30" i="15"/>
  <c r="K30" i="15"/>
  <c r="O29" i="15"/>
  <c r="N29" i="15"/>
  <c r="M29" i="15"/>
  <c r="L29" i="15"/>
  <c r="K29" i="15"/>
  <c r="O28" i="15"/>
  <c r="N28" i="15"/>
  <c r="M28" i="15"/>
  <c r="L28" i="15"/>
  <c r="K28" i="15"/>
  <c r="O27" i="15"/>
  <c r="N27" i="15"/>
  <c r="M27" i="15"/>
  <c r="L27" i="15"/>
  <c r="K27" i="15"/>
  <c r="O26" i="15"/>
  <c r="N26" i="15"/>
  <c r="M26" i="15"/>
  <c r="L26" i="15"/>
  <c r="K26" i="15"/>
  <c r="O25" i="15"/>
  <c r="N25" i="15"/>
  <c r="M25" i="15"/>
  <c r="L25" i="15"/>
  <c r="K25" i="15"/>
  <c r="O24" i="15"/>
  <c r="N24" i="15"/>
  <c r="M24" i="15"/>
  <c r="L24" i="15"/>
  <c r="K24" i="15"/>
  <c r="O22" i="15"/>
  <c r="N22" i="15"/>
  <c r="M22" i="15"/>
  <c r="L22" i="15"/>
  <c r="K22" i="15"/>
  <c r="O21" i="15"/>
  <c r="N21" i="15"/>
  <c r="M21" i="15"/>
  <c r="L21" i="15"/>
  <c r="K21" i="15"/>
  <c r="O20" i="15"/>
  <c r="N20" i="15"/>
  <c r="M20" i="15"/>
  <c r="L20" i="15"/>
  <c r="K20" i="15"/>
  <c r="O19" i="15"/>
  <c r="N19" i="15"/>
  <c r="M19" i="15"/>
  <c r="L19" i="15"/>
  <c r="K19" i="15"/>
  <c r="O18" i="15"/>
  <c r="N18" i="15"/>
  <c r="M18" i="15"/>
  <c r="L18" i="15"/>
  <c r="K18" i="15"/>
  <c r="O17" i="15"/>
  <c r="N17" i="15"/>
  <c r="M17" i="15"/>
  <c r="L17" i="15"/>
  <c r="K17" i="15"/>
  <c r="O16" i="15"/>
  <c r="N16" i="15"/>
  <c r="M16" i="15"/>
  <c r="L16" i="15"/>
  <c r="K16" i="15"/>
  <c r="O15" i="15"/>
  <c r="N15" i="15"/>
  <c r="M15" i="15"/>
  <c r="L15" i="15"/>
  <c r="K15" i="15"/>
  <c r="O14" i="15"/>
  <c r="N14" i="15"/>
  <c r="M14" i="15"/>
  <c r="L14" i="15"/>
  <c r="K14" i="15"/>
  <c r="O13" i="15"/>
  <c r="N13" i="15"/>
  <c r="M13" i="15"/>
  <c r="L13" i="15"/>
  <c r="K13" i="15"/>
  <c r="O12" i="15"/>
  <c r="N12" i="15"/>
  <c r="M12" i="15"/>
  <c r="L12" i="15"/>
  <c r="K12" i="15"/>
  <c r="O11" i="15"/>
  <c r="N11" i="15"/>
  <c r="M11" i="15"/>
  <c r="L11" i="15"/>
  <c r="K11" i="15"/>
  <c r="O10" i="15"/>
  <c r="N10" i="15"/>
  <c r="M10" i="15"/>
  <c r="L10" i="15"/>
  <c r="K10" i="15"/>
  <c r="O9" i="15"/>
  <c r="N9" i="15"/>
  <c r="M9" i="15"/>
  <c r="L9" i="15"/>
  <c r="K9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O8" i="15"/>
  <c r="N8" i="15"/>
  <c r="M8" i="15"/>
  <c r="L8" i="15"/>
  <c r="A91" i="7"/>
  <c r="A43" i="3" s="1"/>
  <c r="O38" i="14"/>
  <c r="N38" i="14"/>
  <c r="M38" i="14"/>
  <c r="L38" i="14"/>
  <c r="K38" i="14"/>
  <c r="O37" i="14"/>
  <c r="N37" i="14"/>
  <c r="M37" i="14"/>
  <c r="L37" i="14"/>
  <c r="K37" i="14"/>
  <c r="O36" i="14"/>
  <c r="N36" i="14"/>
  <c r="M36" i="14"/>
  <c r="L36" i="14"/>
  <c r="K36" i="14"/>
  <c r="O35" i="14"/>
  <c r="N35" i="14"/>
  <c r="M35" i="14"/>
  <c r="L35" i="14"/>
  <c r="K35" i="14"/>
  <c r="O34" i="14"/>
  <c r="N34" i="14"/>
  <c r="M34" i="14"/>
  <c r="L34" i="14"/>
  <c r="K34" i="14"/>
  <c r="O33" i="14"/>
  <c r="N33" i="14"/>
  <c r="M33" i="14"/>
  <c r="L33" i="14"/>
  <c r="K33" i="14"/>
  <c r="O32" i="14"/>
  <c r="N32" i="14"/>
  <c r="M32" i="14"/>
  <c r="L32" i="14"/>
  <c r="K32" i="14"/>
  <c r="O31" i="14"/>
  <c r="N31" i="14"/>
  <c r="M31" i="14"/>
  <c r="L31" i="14"/>
  <c r="K31" i="14"/>
  <c r="O30" i="14"/>
  <c r="N30" i="14"/>
  <c r="M30" i="14"/>
  <c r="L30" i="14"/>
  <c r="K30" i="14"/>
  <c r="O29" i="14"/>
  <c r="N29" i="14"/>
  <c r="M29" i="14"/>
  <c r="L29" i="14"/>
  <c r="K29" i="14"/>
  <c r="O28" i="14"/>
  <c r="N28" i="14"/>
  <c r="M28" i="14"/>
  <c r="L28" i="14"/>
  <c r="K28" i="14"/>
  <c r="O27" i="14"/>
  <c r="N27" i="14"/>
  <c r="M27" i="14"/>
  <c r="L27" i="14"/>
  <c r="K27" i="14"/>
  <c r="O26" i="14"/>
  <c r="N26" i="14"/>
  <c r="M26" i="14"/>
  <c r="L26" i="14"/>
  <c r="K26" i="14"/>
  <c r="O25" i="14"/>
  <c r="N25" i="14"/>
  <c r="M25" i="14"/>
  <c r="L25" i="14"/>
  <c r="K25" i="14"/>
  <c r="O24" i="14"/>
  <c r="N24" i="14"/>
  <c r="M24" i="14"/>
  <c r="L24" i="14"/>
  <c r="K24" i="14"/>
  <c r="O22" i="14"/>
  <c r="N22" i="14"/>
  <c r="M22" i="14"/>
  <c r="L22" i="14"/>
  <c r="K22" i="14"/>
  <c r="O21" i="14"/>
  <c r="N21" i="14"/>
  <c r="M21" i="14"/>
  <c r="L21" i="14"/>
  <c r="K21" i="14"/>
  <c r="O20" i="14"/>
  <c r="N20" i="14"/>
  <c r="M20" i="14"/>
  <c r="L20" i="14"/>
  <c r="K20" i="14"/>
  <c r="O19" i="14"/>
  <c r="N19" i="14"/>
  <c r="M19" i="14"/>
  <c r="L19" i="14"/>
  <c r="K19" i="14"/>
  <c r="O18" i="14"/>
  <c r="N18" i="14"/>
  <c r="M18" i="14"/>
  <c r="L18" i="14"/>
  <c r="K18" i="14"/>
  <c r="O17" i="14"/>
  <c r="N17" i="14"/>
  <c r="M17" i="14"/>
  <c r="L17" i="14"/>
  <c r="K17" i="14"/>
  <c r="O16" i="14"/>
  <c r="N16" i="14"/>
  <c r="M16" i="14"/>
  <c r="L16" i="14"/>
  <c r="K16" i="14"/>
  <c r="O15" i="14"/>
  <c r="N15" i="14"/>
  <c r="M15" i="14"/>
  <c r="L15" i="14"/>
  <c r="K15" i="14"/>
  <c r="O14" i="14"/>
  <c r="N14" i="14"/>
  <c r="M14" i="14"/>
  <c r="L14" i="14"/>
  <c r="K14" i="14"/>
  <c r="O13" i="14"/>
  <c r="N13" i="14"/>
  <c r="M13" i="14"/>
  <c r="L13" i="14"/>
  <c r="K13" i="14"/>
  <c r="O12" i="14"/>
  <c r="N12" i="14"/>
  <c r="M12" i="14"/>
  <c r="L12" i="14"/>
  <c r="K12" i="14"/>
  <c r="O11" i="14"/>
  <c r="N11" i="14"/>
  <c r="M11" i="14"/>
  <c r="L11" i="14"/>
  <c r="K11" i="14"/>
  <c r="O10" i="14"/>
  <c r="N10" i="14"/>
  <c r="M10" i="14"/>
  <c r="L10" i="14"/>
  <c r="K10" i="14"/>
  <c r="O9" i="14"/>
  <c r="N9" i="14"/>
  <c r="M9" i="14"/>
  <c r="L9" i="14"/>
  <c r="K9" i="14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O8" i="14"/>
  <c r="N8" i="14"/>
  <c r="M8" i="14"/>
  <c r="L8" i="14"/>
  <c r="K8" i="14"/>
  <c r="A80" i="7"/>
  <c r="A38" i="3" s="1"/>
  <c r="O118" i="13"/>
  <c r="N118" i="13"/>
  <c r="M118" i="13"/>
  <c r="L118" i="13"/>
  <c r="K118" i="13"/>
  <c r="O117" i="13"/>
  <c r="N117" i="13"/>
  <c r="M117" i="13"/>
  <c r="L117" i="13"/>
  <c r="K117" i="13"/>
  <c r="O116" i="13"/>
  <c r="N116" i="13"/>
  <c r="M116" i="13"/>
  <c r="L116" i="13"/>
  <c r="K116" i="13"/>
  <c r="O115" i="13"/>
  <c r="N115" i="13"/>
  <c r="M115" i="13"/>
  <c r="L115" i="13"/>
  <c r="K115" i="13"/>
  <c r="O114" i="13"/>
  <c r="N114" i="13"/>
  <c r="M114" i="13"/>
  <c r="L114" i="13"/>
  <c r="K114" i="13"/>
  <c r="O113" i="13"/>
  <c r="N113" i="13"/>
  <c r="M113" i="13"/>
  <c r="L113" i="13"/>
  <c r="K113" i="13"/>
  <c r="O112" i="13"/>
  <c r="N112" i="13"/>
  <c r="M112" i="13"/>
  <c r="L112" i="13"/>
  <c r="K112" i="13"/>
  <c r="O111" i="13"/>
  <c r="N111" i="13"/>
  <c r="M111" i="13"/>
  <c r="L111" i="13"/>
  <c r="K111" i="13"/>
  <c r="O110" i="13"/>
  <c r="N110" i="13"/>
  <c r="M110" i="13"/>
  <c r="L110" i="13"/>
  <c r="K110" i="13"/>
  <c r="P110" i="13" s="1"/>
  <c r="Q110" i="13" s="1"/>
  <c r="O109" i="13"/>
  <c r="N109" i="13"/>
  <c r="M109" i="13"/>
  <c r="L109" i="13"/>
  <c r="K109" i="13"/>
  <c r="O108" i="13"/>
  <c r="N108" i="13"/>
  <c r="M108" i="13"/>
  <c r="L108" i="13"/>
  <c r="K108" i="13"/>
  <c r="O107" i="13"/>
  <c r="N107" i="13"/>
  <c r="M107" i="13"/>
  <c r="L107" i="13"/>
  <c r="K107" i="13"/>
  <c r="O106" i="13"/>
  <c r="N106" i="13"/>
  <c r="M106" i="13"/>
  <c r="L106" i="13"/>
  <c r="K106" i="13"/>
  <c r="O105" i="13"/>
  <c r="N105" i="13"/>
  <c r="M105" i="13"/>
  <c r="L105" i="13"/>
  <c r="K105" i="13"/>
  <c r="O104" i="13"/>
  <c r="N104" i="13"/>
  <c r="M104" i="13"/>
  <c r="L104" i="13"/>
  <c r="K104" i="13"/>
  <c r="O102" i="13"/>
  <c r="N102" i="13"/>
  <c r="M102" i="13"/>
  <c r="L102" i="13"/>
  <c r="K102" i="13"/>
  <c r="O101" i="13"/>
  <c r="N101" i="13"/>
  <c r="M101" i="13"/>
  <c r="L101" i="13"/>
  <c r="K101" i="13"/>
  <c r="O100" i="13"/>
  <c r="N100" i="13"/>
  <c r="M100" i="13"/>
  <c r="L100" i="13"/>
  <c r="K100" i="13"/>
  <c r="O99" i="13"/>
  <c r="N99" i="13"/>
  <c r="M99" i="13"/>
  <c r="L99" i="13"/>
  <c r="K99" i="13"/>
  <c r="O98" i="13"/>
  <c r="N98" i="13"/>
  <c r="M98" i="13"/>
  <c r="L98" i="13"/>
  <c r="K98" i="13"/>
  <c r="O97" i="13"/>
  <c r="N97" i="13"/>
  <c r="M97" i="13"/>
  <c r="L97" i="13"/>
  <c r="K97" i="13"/>
  <c r="O96" i="13"/>
  <c r="N96" i="13"/>
  <c r="M96" i="13"/>
  <c r="L96" i="13"/>
  <c r="K96" i="13"/>
  <c r="O95" i="13"/>
  <c r="N95" i="13"/>
  <c r="M95" i="13"/>
  <c r="L95" i="13"/>
  <c r="K95" i="13"/>
  <c r="O94" i="13"/>
  <c r="N94" i="13"/>
  <c r="M94" i="13"/>
  <c r="L94" i="13"/>
  <c r="K94" i="13"/>
  <c r="O93" i="13"/>
  <c r="N93" i="13"/>
  <c r="M93" i="13"/>
  <c r="L93" i="13"/>
  <c r="K93" i="13"/>
  <c r="O92" i="13"/>
  <c r="N92" i="13"/>
  <c r="M92" i="13"/>
  <c r="L92" i="13"/>
  <c r="K92" i="13"/>
  <c r="O91" i="13"/>
  <c r="N91" i="13"/>
  <c r="M91" i="13"/>
  <c r="L91" i="13"/>
  <c r="K91" i="13"/>
  <c r="O90" i="13"/>
  <c r="N90" i="13"/>
  <c r="M90" i="13"/>
  <c r="L90" i="13"/>
  <c r="K90" i="13"/>
  <c r="O89" i="13"/>
  <c r="N89" i="13"/>
  <c r="M89" i="13"/>
  <c r="L89" i="13"/>
  <c r="K89" i="13"/>
  <c r="O88" i="13"/>
  <c r="N88" i="13"/>
  <c r="M88" i="13"/>
  <c r="L88" i="13"/>
  <c r="K88" i="13"/>
  <c r="O86" i="13"/>
  <c r="N86" i="13"/>
  <c r="M86" i="13"/>
  <c r="L86" i="13"/>
  <c r="K86" i="13"/>
  <c r="O85" i="13"/>
  <c r="N85" i="13"/>
  <c r="M85" i="13"/>
  <c r="L85" i="13"/>
  <c r="K85" i="13"/>
  <c r="O84" i="13"/>
  <c r="N84" i="13"/>
  <c r="M84" i="13"/>
  <c r="L84" i="13"/>
  <c r="K84" i="13"/>
  <c r="O83" i="13"/>
  <c r="N83" i="13"/>
  <c r="M83" i="13"/>
  <c r="L83" i="13"/>
  <c r="K83" i="13"/>
  <c r="O82" i="13"/>
  <c r="N82" i="13"/>
  <c r="M82" i="13"/>
  <c r="L82" i="13"/>
  <c r="K82" i="13"/>
  <c r="O81" i="13"/>
  <c r="N81" i="13"/>
  <c r="M81" i="13"/>
  <c r="L81" i="13"/>
  <c r="K81" i="13"/>
  <c r="O80" i="13"/>
  <c r="N80" i="13"/>
  <c r="M80" i="13"/>
  <c r="L80" i="13"/>
  <c r="K80" i="13"/>
  <c r="O79" i="13"/>
  <c r="N79" i="13"/>
  <c r="M79" i="13"/>
  <c r="L79" i="13"/>
  <c r="K79" i="13"/>
  <c r="O78" i="13"/>
  <c r="N78" i="13"/>
  <c r="M78" i="13"/>
  <c r="L78" i="13"/>
  <c r="K78" i="13"/>
  <c r="O77" i="13"/>
  <c r="N77" i="13"/>
  <c r="M77" i="13"/>
  <c r="L77" i="13"/>
  <c r="K77" i="13"/>
  <c r="O76" i="13"/>
  <c r="N76" i="13"/>
  <c r="M76" i="13"/>
  <c r="L76" i="13"/>
  <c r="K76" i="13"/>
  <c r="O75" i="13"/>
  <c r="N75" i="13"/>
  <c r="M75" i="13"/>
  <c r="L75" i="13"/>
  <c r="K75" i="13"/>
  <c r="O74" i="13"/>
  <c r="N74" i="13"/>
  <c r="M74" i="13"/>
  <c r="L74" i="13"/>
  <c r="K74" i="13"/>
  <c r="O73" i="13"/>
  <c r="N73" i="13"/>
  <c r="M73" i="13"/>
  <c r="L73" i="13"/>
  <c r="K73" i="13"/>
  <c r="O72" i="13"/>
  <c r="N72" i="13"/>
  <c r="M72" i="13"/>
  <c r="L72" i="13"/>
  <c r="K72" i="13"/>
  <c r="O70" i="13"/>
  <c r="N70" i="13"/>
  <c r="M70" i="13"/>
  <c r="L70" i="13"/>
  <c r="K70" i="13"/>
  <c r="O69" i="13"/>
  <c r="N69" i="13"/>
  <c r="M69" i="13"/>
  <c r="L69" i="13"/>
  <c r="K69" i="13"/>
  <c r="O68" i="13"/>
  <c r="N68" i="13"/>
  <c r="M68" i="13"/>
  <c r="L68" i="13"/>
  <c r="K68" i="13"/>
  <c r="O67" i="13"/>
  <c r="N67" i="13"/>
  <c r="M67" i="13"/>
  <c r="L67" i="13"/>
  <c r="K67" i="13"/>
  <c r="O66" i="13"/>
  <c r="N66" i="13"/>
  <c r="M66" i="13"/>
  <c r="L66" i="13"/>
  <c r="K66" i="13"/>
  <c r="O65" i="13"/>
  <c r="N65" i="13"/>
  <c r="M65" i="13"/>
  <c r="L65" i="13"/>
  <c r="K65" i="13"/>
  <c r="O64" i="13"/>
  <c r="N64" i="13"/>
  <c r="M64" i="13"/>
  <c r="L64" i="13"/>
  <c r="K64" i="13"/>
  <c r="O63" i="13"/>
  <c r="N63" i="13"/>
  <c r="M63" i="13"/>
  <c r="L63" i="13"/>
  <c r="K63" i="13"/>
  <c r="O62" i="13"/>
  <c r="N62" i="13"/>
  <c r="M62" i="13"/>
  <c r="L62" i="13"/>
  <c r="K62" i="13"/>
  <c r="O61" i="13"/>
  <c r="N61" i="13"/>
  <c r="M61" i="13"/>
  <c r="L61" i="13"/>
  <c r="K61" i="13"/>
  <c r="O60" i="13"/>
  <c r="N60" i="13"/>
  <c r="M60" i="13"/>
  <c r="L60" i="13"/>
  <c r="K60" i="13"/>
  <c r="O59" i="13"/>
  <c r="N59" i="13"/>
  <c r="M59" i="13"/>
  <c r="L59" i="13"/>
  <c r="K59" i="13"/>
  <c r="O58" i="13"/>
  <c r="N58" i="13"/>
  <c r="M58" i="13"/>
  <c r="L58" i="13"/>
  <c r="K58" i="13"/>
  <c r="O57" i="13"/>
  <c r="N57" i="13"/>
  <c r="M57" i="13"/>
  <c r="L57" i="13"/>
  <c r="K57" i="13"/>
  <c r="O56" i="13"/>
  <c r="N56" i="13"/>
  <c r="M56" i="13"/>
  <c r="L56" i="13"/>
  <c r="K56" i="13"/>
  <c r="O54" i="13"/>
  <c r="N54" i="13"/>
  <c r="M54" i="13"/>
  <c r="L54" i="13"/>
  <c r="K54" i="13"/>
  <c r="O53" i="13"/>
  <c r="N53" i="13"/>
  <c r="M53" i="13"/>
  <c r="L53" i="13"/>
  <c r="K53" i="13"/>
  <c r="O52" i="13"/>
  <c r="N52" i="13"/>
  <c r="M52" i="13"/>
  <c r="L52" i="13"/>
  <c r="K52" i="13"/>
  <c r="O51" i="13"/>
  <c r="N51" i="13"/>
  <c r="M51" i="13"/>
  <c r="L51" i="13"/>
  <c r="K51" i="13"/>
  <c r="O50" i="13"/>
  <c r="N50" i="13"/>
  <c r="M50" i="13"/>
  <c r="L50" i="13"/>
  <c r="K50" i="13"/>
  <c r="O49" i="13"/>
  <c r="N49" i="13"/>
  <c r="M49" i="13"/>
  <c r="L49" i="13"/>
  <c r="K49" i="13"/>
  <c r="O48" i="13"/>
  <c r="N48" i="13"/>
  <c r="M48" i="13"/>
  <c r="L48" i="13"/>
  <c r="K48" i="13"/>
  <c r="O47" i="13"/>
  <c r="N47" i="13"/>
  <c r="M47" i="13"/>
  <c r="L47" i="13"/>
  <c r="K47" i="13"/>
  <c r="O46" i="13"/>
  <c r="N46" i="13"/>
  <c r="M46" i="13"/>
  <c r="L46" i="13"/>
  <c r="K46" i="13"/>
  <c r="O45" i="13"/>
  <c r="N45" i="13"/>
  <c r="M45" i="13"/>
  <c r="L45" i="13"/>
  <c r="K45" i="13"/>
  <c r="O44" i="13"/>
  <c r="N44" i="13"/>
  <c r="M44" i="13"/>
  <c r="L44" i="13"/>
  <c r="K44" i="13"/>
  <c r="O43" i="13"/>
  <c r="N43" i="13"/>
  <c r="M43" i="13"/>
  <c r="L43" i="13"/>
  <c r="K43" i="13"/>
  <c r="O42" i="13"/>
  <c r="N42" i="13"/>
  <c r="M42" i="13"/>
  <c r="L42" i="13"/>
  <c r="K42" i="13"/>
  <c r="O41" i="13"/>
  <c r="N41" i="13"/>
  <c r="M41" i="13"/>
  <c r="L41" i="13"/>
  <c r="K41" i="13"/>
  <c r="O40" i="13"/>
  <c r="N40" i="13"/>
  <c r="M40" i="13"/>
  <c r="L40" i="13"/>
  <c r="K40" i="13"/>
  <c r="O38" i="13"/>
  <c r="N38" i="13"/>
  <c r="M38" i="13"/>
  <c r="L38" i="13"/>
  <c r="K38" i="13"/>
  <c r="O37" i="13"/>
  <c r="N37" i="13"/>
  <c r="M37" i="13"/>
  <c r="L37" i="13"/>
  <c r="K37" i="13"/>
  <c r="O36" i="13"/>
  <c r="N36" i="13"/>
  <c r="M36" i="13"/>
  <c r="L36" i="13"/>
  <c r="K36" i="13"/>
  <c r="O35" i="13"/>
  <c r="N35" i="13"/>
  <c r="M35" i="13"/>
  <c r="L35" i="13"/>
  <c r="K35" i="13"/>
  <c r="O34" i="13"/>
  <c r="N34" i="13"/>
  <c r="M34" i="13"/>
  <c r="L34" i="13"/>
  <c r="K34" i="13"/>
  <c r="O33" i="13"/>
  <c r="N33" i="13"/>
  <c r="M33" i="13"/>
  <c r="L33" i="13"/>
  <c r="K33" i="13"/>
  <c r="O32" i="13"/>
  <c r="N32" i="13"/>
  <c r="M32" i="13"/>
  <c r="L32" i="13"/>
  <c r="K32" i="13"/>
  <c r="O31" i="13"/>
  <c r="N31" i="13"/>
  <c r="M31" i="13"/>
  <c r="L31" i="13"/>
  <c r="K31" i="13"/>
  <c r="O30" i="13"/>
  <c r="N30" i="13"/>
  <c r="M30" i="13"/>
  <c r="L30" i="13"/>
  <c r="K30" i="13"/>
  <c r="O29" i="13"/>
  <c r="N29" i="13"/>
  <c r="M29" i="13"/>
  <c r="L29" i="13"/>
  <c r="K29" i="13"/>
  <c r="O28" i="13"/>
  <c r="N28" i="13"/>
  <c r="M28" i="13"/>
  <c r="L28" i="13"/>
  <c r="K28" i="13"/>
  <c r="O27" i="13"/>
  <c r="N27" i="13"/>
  <c r="M27" i="13"/>
  <c r="L27" i="13"/>
  <c r="K27" i="13"/>
  <c r="O26" i="13"/>
  <c r="N26" i="13"/>
  <c r="M26" i="13"/>
  <c r="L26" i="13"/>
  <c r="K26" i="13"/>
  <c r="O25" i="13"/>
  <c r="N25" i="13"/>
  <c r="M25" i="13"/>
  <c r="L25" i="13"/>
  <c r="K25" i="13"/>
  <c r="O24" i="13"/>
  <c r="N24" i="13"/>
  <c r="M24" i="13"/>
  <c r="L24" i="13"/>
  <c r="K24" i="13"/>
  <c r="O22" i="13"/>
  <c r="N22" i="13"/>
  <c r="M22" i="13"/>
  <c r="L22" i="13"/>
  <c r="K22" i="13"/>
  <c r="O21" i="13"/>
  <c r="N21" i="13"/>
  <c r="M21" i="13"/>
  <c r="L21" i="13"/>
  <c r="K21" i="13"/>
  <c r="O20" i="13"/>
  <c r="N20" i="13"/>
  <c r="M20" i="13"/>
  <c r="L20" i="13"/>
  <c r="K20" i="13"/>
  <c r="O19" i="13"/>
  <c r="N19" i="13"/>
  <c r="M19" i="13"/>
  <c r="L19" i="13"/>
  <c r="K19" i="13"/>
  <c r="O18" i="13"/>
  <c r="N18" i="13"/>
  <c r="M18" i="13"/>
  <c r="L18" i="13"/>
  <c r="K18" i="13"/>
  <c r="O17" i="13"/>
  <c r="N17" i="13"/>
  <c r="M17" i="13"/>
  <c r="L17" i="13"/>
  <c r="K17" i="13"/>
  <c r="O16" i="13"/>
  <c r="N16" i="13"/>
  <c r="M16" i="13"/>
  <c r="L16" i="13"/>
  <c r="K16" i="13"/>
  <c r="O15" i="13"/>
  <c r="N15" i="13"/>
  <c r="M15" i="13"/>
  <c r="L15" i="13"/>
  <c r="K15" i="13"/>
  <c r="O14" i="13"/>
  <c r="N14" i="13"/>
  <c r="M14" i="13"/>
  <c r="L14" i="13"/>
  <c r="K14" i="13"/>
  <c r="O13" i="13"/>
  <c r="N13" i="13"/>
  <c r="M13" i="13"/>
  <c r="L13" i="13"/>
  <c r="K13" i="13"/>
  <c r="O12" i="13"/>
  <c r="N12" i="13"/>
  <c r="M12" i="13"/>
  <c r="L12" i="13"/>
  <c r="K12" i="13"/>
  <c r="O11" i="13"/>
  <c r="N11" i="13"/>
  <c r="M11" i="13"/>
  <c r="L11" i="13"/>
  <c r="K11" i="13"/>
  <c r="O10" i="13"/>
  <c r="N10" i="13"/>
  <c r="M10" i="13"/>
  <c r="L10" i="13"/>
  <c r="K10" i="13"/>
  <c r="O9" i="13"/>
  <c r="N9" i="13"/>
  <c r="M9" i="13"/>
  <c r="L9" i="13"/>
  <c r="K9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O8" i="13"/>
  <c r="N8" i="13"/>
  <c r="M8" i="13"/>
  <c r="L8" i="13"/>
  <c r="K8" i="13"/>
  <c r="A69" i="7"/>
  <c r="A33" i="3" s="1"/>
  <c r="O86" i="12"/>
  <c r="N86" i="12"/>
  <c r="M86" i="12"/>
  <c r="L86" i="12"/>
  <c r="K86" i="12"/>
  <c r="O85" i="12"/>
  <c r="N85" i="12"/>
  <c r="M85" i="12"/>
  <c r="L85" i="12"/>
  <c r="K85" i="12"/>
  <c r="O84" i="12"/>
  <c r="N84" i="12"/>
  <c r="M84" i="12"/>
  <c r="L84" i="12"/>
  <c r="K84" i="12"/>
  <c r="O83" i="12"/>
  <c r="N83" i="12"/>
  <c r="M83" i="12"/>
  <c r="L83" i="12"/>
  <c r="K83" i="12"/>
  <c r="O82" i="12"/>
  <c r="N82" i="12"/>
  <c r="M82" i="12"/>
  <c r="L82" i="12"/>
  <c r="K82" i="12"/>
  <c r="O81" i="12"/>
  <c r="N81" i="12"/>
  <c r="M81" i="12"/>
  <c r="L81" i="12"/>
  <c r="K81" i="12"/>
  <c r="O80" i="12"/>
  <c r="N80" i="12"/>
  <c r="M80" i="12"/>
  <c r="L80" i="12"/>
  <c r="K80" i="12"/>
  <c r="O79" i="12"/>
  <c r="N79" i="12"/>
  <c r="M79" i="12"/>
  <c r="L79" i="12"/>
  <c r="K79" i="12"/>
  <c r="O78" i="12"/>
  <c r="N78" i="12"/>
  <c r="M78" i="12"/>
  <c r="L78" i="12"/>
  <c r="K78" i="12"/>
  <c r="O77" i="12"/>
  <c r="N77" i="12"/>
  <c r="M77" i="12"/>
  <c r="L77" i="12"/>
  <c r="K77" i="12"/>
  <c r="O76" i="12"/>
  <c r="N76" i="12"/>
  <c r="M76" i="12"/>
  <c r="L76" i="12"/>
  <c r="K76" i="12"/>
  <c r="O75" i="12"/>
  <c r="N75" i="12"/>
  <c r="M75" i="12"/>
  <c r="L75" i="12"/>
  <c r="K75" i="12"/>
  <c r="O74" i="12"/>
  <c r="N74" i="12"/>
  <c r="M74" i="12"/>
  <c r="L74" i="12"/>
  <c r="K74" i="12"/>
  <c r="O73" i="12"/>
  <c r="N73" i="12"/>
  <c r="M73" i="12"/>
  <c r="L73" i="12"/>
  <c r="K73" i="12"/>
  <c r="O72" i="12"/>
  <c r="N72" i="12"/>
  <c r="M72" i="12"/>
  <c r="L72" i="12"/>
  <c r="K72" i="12"/>
  <c r="O70" i="12"/>
  <c r="N70" i="12"/>
  <c r="M70" i="12"/>
  <c r="L70" i="12"/>
  <c r="K70" i="12"/>
  <c r="P70" i="12" s="1"/>
  <c r="Q70" i="12" s="1"/>
  <c r="O69" i="12"/>
  <c r="N69" i="12"/>
  <c r="M69" i="12"/>
  <c r="L69" i="12"/>
  <c r="K69" i="12"/>
  <c r="O68" i="12"/>
  <c r="N68" i="12"/>
  <c r="M68" i="12"/>
  <c r="L68" i="12"/>
  <c r="K68" i="12"/>
  <c r="P68" i="12" s="1"/>
  <c r="Q68" i="12" s="1"/>
  <c r="O67" i="12"/>
  <c r="N67" i="12"/>
  <c r="M67" i="12"/>
  <c r="L67" i="12"/>
  <c r="K67" i="12"/>
  <c r="O66" i="12"/>
  <c r="N66" i="12"/>
  <c r="M66" i="12"/>
  <c r="L66" i="12"/>
  <c r="K66" i="12"/>
  <c r="O65" i="12"/>
  <c r="N65" i="12"/>
  <c r="M65" i="12"/>
  <c r="L65" i="12"/>
  <c r="K65" i="12"/>
  <c r="O64" i="12"/>
  <c r="N64" i="12"/>
  <c r="M64" i="12"/>
  <c r="L64" i="12"/>
  <c r="K64" i="12"/>
  <c r="P64" i="12" s="1"/>
  <c r="Q64" i="12" s="1"/>
  <c r="O63" i="12"/>
  <c r="N63" i="12"/>
  <c r="M63" i="12"/>
  <c r="L63" i="12"/>
  <c r="K63" i="12"/>
  <c r="O62" i="12"/>
  <c r="N62" i="12"/>
  <c r="M62" i="12"/>
  <c r="L62" i="12"/>
  <c r="K62" i="12"/>
  <c r="O61" i="12"/>
  <c r="N61" i="12"/>
  <c r="M61" i="12"/>
  <c r="L61" i="12"/>
  <c r="K61" i="12"/>
  <c r="O60" i="12"/>
  <c r="N60" i="12"/>
  <c r="M60" i="12"/>
  <c r="L60" i="12"/>
  <c r="K60" i="12"/>
  <c r="O59" i="12"/>
  <c r="N59" i="12"/>
  <c r="M59" i="12"/>
  <c r="L59" i="12"/>
  <c r="K59" i="12"/>
  <c r="O58" i="12"/>
  <c r="N58" i="12"/>
  <c r="M58" i="12"/>
  <c r="L58" i="12"/>
  <c r="K58" i="12"/>
  <c r="O57" i="12"/>
  <c r="N57" i="12"/>
  <c r="M57" i="12"/>
  <c r="L57" i="12"/>
  <c r="P57" i="12" s="1"/>
  <c r="Q57" i="12" s="1"/>
  <c r="K57" i="12"/>
  <c r="O56" i="12"/>
  <c r="N56" i="12"/>
  <c r="M56" i="12"/>
  <c r="L56" i="12"/>
  <c r="K56" i="12"/>
  <c r="O54" i="12"/>
  <c r="N54" i="12"/>
  <c r="M54" i="12"/>
  <c r="L54" i="12"/>
  <c r="K54" i="12"/>
  <c r="O53" i="12"/>
  <c r="N53" i="12"/>
  <c r="M53" i="12"/>
  <c r="L53" i="12"/>
  <c r="K53" i="12"/>
  <c r="O52" i="12"/>
  <c r="N52" i="12"/>
  <c r="M52" i="12"/>
  <c r="L52" i="12"/>
  <c r="K52" i="12"/>
  <c r="O51" i="12"/>
  <c r="N51" i="12"/>
  <c r="M51" i="12"/>
  <c r="L51" i="12"/>
  <c r="K51" i="12"/>
  <c r="O50" i="12"/>
  <c r="N50" i="12"/>
  <c r="M50" i="12"/>
  <c r="L50" i="12"/>
  <c r="K50" i="12"/>
  <c r="O49" i="12"/>
  <c r="N49" i="12"/>
  <c r="M49" i="12"/>
  <c r="L49" i="12"/>
  <c r="K49" i="12"/>
  <c r="O48" i="12"/>
  <c r="N48" i="12"/>
  <c r="M48" i="12"/>
  <c r="L48" i="12"/>
  <c r="K48" i="12"/>
  <c r="O47" i="12"/>
  <c r="N47" i="12"/>
  <c r="M47" i="12"/>
  <c r="L47" i="12"/>
  <c r="K47" i="12"/>
  <c r="O46" i="12"/>
  <c r="N46" i="12"/>
  <c r="M46" i="12"/>
  <c r="L46" i="12"/>
  <c r="K46" i="12"/>
  <c r="O45" i="12"/>
  <c r="N45" i="12"/>
  <c r="M45" i="12"/>
  <c r="L45" i="12"/>
  <c r="K45" i="12"/>
  <c r="O44" i="12"/>
  <c r="N44" i="12"/>
  <c r="M44" i="12"/>
  <c r="L44" i="12"/>
  <c r="K44" i="12"/>
  <c r="O43" i="12"/>
  <c r="N43" i="12"/>
  <c r="M43" i="12"/>
  <c r="L43" i="12"/>
  <c r="K43" i="12"/>
  <c r="O42" i="12"/>
  <c r="N42" i="12"/>
  <c r="M42" i="12"/>
  <c r="L42" i="12"/>
  <c r="K42" i="12"/>
  <c r="O41" i="12"/>
  <c r="N41" i="12"/>
  <c r="M41" i="12"/>
  <c r="L41" i="12"/>
  <c r="K41" i="12"/>
  <c r="O40" i="12"/>
  <c r="N40" i="12"/>
  <c r="M40" i="12"/>
  <c r="L40" i="12"/>
  <c r="K40" i="12"/>
  <c r="O38" i="12"/>
  <c r="N38" i="12"/>
  <c r="M38" i="12"/>
  <c r="L38" i="12"/>
  <c r="K38" i="12"/>
  <c r="O37" i="12"/>
  <c r="N37" i="12"/>
  <c r="M37" i="12"/>
  <c r="L37" i="12"/>
  <c r="K37" i="12"/>
  <c r="O36" i="12"/>
  <c r="N36" i="12"/>
  <c r="M36" i="12"/>
  <c r="L36" i="12"/>
  <c r="K36" i="12"/>
  <c r="O35" i="12"/>
  <c r="N35" i="12"/>
  <c r="M35" i="12"/>
  <c r="L35" i="12"/>
  <c r="K35" i="12"/>
  <c r="O34" i="12"/>
  <c r="N34" i="12"/>
  <c r="M34" i="12"/>
  <c r="L34" i="12"/>
  <c r="K34" i="12"/>
  <c r="O33" i="12"/>
  <c r="N33" i="12"/>
  <c r="M33" i="12"/>
  <c r="L33" i="12"/>
  <c r="K33" i="12"/>
  <c r="O32" i="12"/>
  <c r="N32" i="12"/>
  <c r="M32" i="12"/>
  <c r="L32" i="12"/>
  <c r="K32" i="12"/>
  <c r="P32" i="12" s="1"/>
  <c r="Q32" i="12" s="1"/>
  <c r="O31" i="12"/>
  <c r="N31" i="12"/>
  <c r="M31" i="12"/>
  <c r="L31" i="12"/>
  <c r="P31" i="12" s="1"/>
  <c r="Q31" i="12" s="1"/>
  <c r="K31" i="12"/>
  <c r="O30" i="12"/>
  <c r="N30" i="12"/>
  <c r="M30" i="12"/>
  <c r="L30" i="12"/>
  <c r="K30" i="12"/>
  <c r="O29" i="12"/>
  <c r="N29" i="12"/>
  <c r="M29" i="12"/>
  <c r="L29" i="12"/>
  <c r="P29" i="12" s="1"/>
  <c r="Q29" i="12" s="1"/>
  <c r="K29" i="12"/>
  <c r="O28" i="12"/>
  <c r="N28" i="12"/>
  <c r="M28" i="12"/>
  <c r="L28" i="12"/>
  <c r="K28" i="12"/>
  <c r="O27" i="12"/>
  <c r="N27" i="12"/>
  <c r="M27" i="12"/>
  <c r="L27" i="12"/>
  <c r="P27" i="12" s="1"/>
  <c r="Q27" i="12" s="1"/>
  <c r="K27" i="12"/>
  <c r="O26" i="12"/>
  <c r="N26" i="12"/>
  <c r="M26" i="12"/>
  <c r="L26" i="12"/>
  <c r="K26" i="12"/>
  <c r="O25" i="12"/>
  <c r="N25" i="12"/>
  <c r="M25" i="12"/>
  <c r="L25" i="12"/>
  <c r="P25" i="12" s="1"/>
  <c r="Q25" i="12" s="1"/>
  <c r="K25" i="12"/>
  <c r="O24" i="12"/>
  <c r="N24" i="12"/>
  <c r="M24" i="12"/>
  <c r="L24" i="12"/>
  <c r="K24" i="12"/>
  <c r="O22" i="12"/>
  <c r="N22" i="12"/>
  <c r="M22" i="12"/>
  <c r="L22" i="12"/>
  <c r="K22" i="12"/>
  <c r="O21" i="12"/>
  <c r="N21" i="12"/>
  <c r="M21" i="12"/>
  <c r="L21" i="12"/>
  <c r="K21" i="12"/>
  <c r="O20" i="12"/>
  <c r="N20" i="12"/>
  <c r="M20" i="12"/>
  <c r="L20" i="12"/>
  <c r="K20" i="12"/>
  <c r="O19" i="12"/>
  <c r="N19" i="12"/>
  <c r="M19" i="12"/>
  <c r="L19" i="12"/>
  <c r="K19" i="12"/>
  <c r="O18" i="12"/>
  <c r="N18" i="12"/>
  <c r="M18" i="12"/>
  <c r="L18" i="12"/>
  <c r="K18" i="12"/>
  <c r="O17" i="12"/>
  <c r="N17" i="12"/>
  <c r="M17" i="12"/>
  <c r="L17" i="12"/>
  <c r="K17" i="12"/>
  <c r="O16" i="12"/>
  <c r="N16" i="12"/>
  <c r="M16" i="12"/>
  <c r="L16" i="12"/>
  <c r="K16" i="12"/>
  <c r="O15" i="12"/>
  <c r="N15" i="12"/>
  <c r="M15" i="12"/>
  <c r="L15" i="12"/>
  <c r="K15" i="12"/>
  <c r="O14" i="12"/>
  <c r="N14" i="12"/>
  <c r="M14" i="12"/>
  <c r="L14" i="12"/>
  <c r="K14" i="12"/>
  <c r="O13" i="12"/>
  <c r="N13" i="12"/>
  <c r="M13" i="12"/>
  <c r="L13" i="12"/>
  <c r="K13" i="12"/>
  <c r="O12" i="12"/>
  <c r="N12" i="12"/>
  <c r="M12" i="12"/>
  <c r="L12" i="12"/>
  <c r="K12" i="12"/>
  <c r="O11" i="12"/>
  <c r="N11" i="12"/>
  <c r="M11" i="12"/>
  <c r="L11" i="12"/>
  <c r="K11" i="12"/>
  <c r="O10" i="12"/>
  <c r="N10" i="12"/>
  <c r="M10" i="12"/>
  <c r="L10" i="12"/>
  <c r="K10" i="12"/>
  <c r="O9" i="12"/>
  <c r="N9" i="12"/>
  <c r="M9" i="12"/>
  <c r="L9" i="12"/>
  <c r="K9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6" i="12" s="1"/>
  <c r="O8" i="12"/>
  <c r="N8" i="12"/>
  <c r="M8" i="12"/>
  <c r="L8" i="12"/>
  <c r="K8" i="12"/>
  <c r="A25" i="15" l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24" i="15"/>
  <c r="L106" i="12"/>
  <c r="C70" i="7" s="1"/>
  <c r="C71" i="7" s="1"/>
  <c r="N106" i="12"/>
  <c r="E70" i="7" s="1"/>
  <c r="E71" i="7" s="1"/>
  <c r="P9" i="12"/>
  <c r="Q9" i="12" s="1"/>
  <c r="P11" i="12"/>
  <c r="Q11" i="12" s="1"/>
  <c r="P13" i="12"/>
  <c r="Q13" i="12" s="1"/>
  <c r="P14" i="12"/>
  <c r="Q14" i="12" s="1"/>
  <c r="P41" i="12"/>
  <c r="Q41" i="12" s="1"/>
  <c r="P43" i="12"/>
  <c r="Q43" i="12" s="1"/>
  <c r="P45" i="12"/>
  <c r="Q45" i="12" s="1"/>
  <c r="P47" i="12"/>
  <c r="Q47" i="12" s="1"/>
  <c r="P10" i="13"/>
  <c r="Q10" i="13" s="1"/>
  <c r="P12" i="13"/>
  <c r="Q12" i="13" s="1"/>
  <c r="P14" i="13"/>
  <c r="Q14" i="13" s="1"/>
  <c r="P16" i="13"/>
  <c r="Q16" i="13" s="1"/>
  <c r="P17" i="13"/>
  <c r="Q17" i="13" s="1"/>
  <c r="P19" i="13"/>
  <c r="Q19" i="13" s="1"/>
  <c r="P25" i="13"/>
  <c r="Q25" i="13" s="1"/>
  <c r="P27" i="13"/>
  <c r="Q27" i="13" s="1"/>
  <c r="P29" i="13"/>
  <c r="Q29" i="13" s="1"/>
  <c r="P31" i="13"/>
  <c r="Q31" i="13" s="1"/>
  <c r="P41" i="13"/>
  <c r="Q41" i="13" s="1"/>
  <c r="P43" i="13"/>
  <c r="Q43" i="13" s="1"/>
  <c r="P45" i="13"/>
  <c r="Q45" i="13" s="1"/>
  <c r="P47" i="13"/>
  <c r="Q47" i="13" s="1"/>
  <c r="P49" i="13"/>
  <c r="Q49" i="13" s="1"/>
  <c r="P51" i="13"/>
  <c r="Q51" i="13" s="1"/>
  <c r="P53" i="13"/>
  <c r="Q53" i="13" s="1"/>
  <c r="P57" i="13"/>
  <c r="Q57" i="13" s="1"/>
  <c r="P59" i="13"/>
  <c r="Q59" i="13" s="1"/>
  <c r="P61" i="13"/>
  <c r="Q61" i="13" s="1"/>
  <c r="P63" i="13"/>
  <c r="Q63" i="13" s="1"/>
  <c r="P65" i="13"/>
  <c r="Q65" i="13" s="1"/>
  <c r="P67" i="13"/>
  <c r="Q67" i="13" s="1"/>
  <c r="P69" i="13"/>
  <c r="Q69" i="13" s="1"/>
  <c r="P73" i="13"/>
  <c r="Q73" i="13" s="1"/>
  <c r="P75" i="13"/>
  <c r="Q75" i="13" s="1"/>
  <c r="P77" i="13"/>
  <c r="Q77" i="13" s="1"/>
  <c r="P79" i="13"/>
  <c r="Q79" i="13" s="1"/>
  <c r="P81" i="13"/>
  <c r="Q81" i="13" s="1"/>
  <c r="P83" i="13"/>
  <c r="Q83" i="13" s="1"/>
  <c r="P85" i="13"/>
  <c r="Q85" i="13" s="1"/>
  <c r="P97" i="13"/>
  <c r="Q97" i="13" s="1"/>
  <c r="P99" i="13"/>
  <c r="Q99" i="13" s="1"/>
  <c r="P19" i="14"/>
  <c r="Q19" i="14" s="1"/>
  <c r="P33" i="14"/>
  <c r="Q33" i="14" s="1"/>
  <c r="P95" i="13"/>
  <c r="Q95" i="13" s="1"/>
  <c r="P93" i="13"/>
  <c r="Q93" i="13" s="1"/>
  <c r="P91" i="13"/>
  <c r="Q91" i="13" s="1"/>
  <c r="P89" i="13"/>
  <c r="Q89" i="13" s="1"/>
  <c r="L59" i="14"/>
  <c r="C92" i="7" s="1"/>
  <c r="C93" i="7" s="1"/>
  <c r="N59" i="14"/>
  <c r="E92" i="7" s="1"/>
  <c r="E93" i="7" s="1"/>
  <c r="L42" i="15"/>
  <c r="C103" i="7" s="1"/>
  <c r="C104" i="7" s="1"/>
  <c r="N42" i="15"/>
  <c r="E103" i="7" s="1"/>
  <c r="E104" i="7" s="1"/>
  <c r="P15" i="15"/>
  <c r="Q15" i="15" s="1"/>
  <c r="P17" i="15"/>
  <c r="Q17" i="15" s="1"/>
  <c r="P19" i="15"/>
  <c r="Q19" i="15" s="1"/>
  <c r="P21" i="15"/>
  <c r="Q21" i="15" s="1"/>
  <c r="P25" i="15"/>
  <c r="Q25" i="15" s="1"/>
  <c r="P27" i="15"/>
  <c r="Q27" i="15" s="1"/>
  <c r="P29" i="15"/>
  <c r="Q29" i="15" s="1"/>
  <c r="P31" i="15"/>
  <c r="Q31" i="15" s="1"/>
  <c r="P33" i="15"/>
  <c r="Q33" i="15" s="1"/>
  <c r="P36" i="15"/>
  <c r="Q36" i="15" s="1"/>
  <c r="P38" i="15"/>
  <c r="Q38" i="15" s="1"/>
  <c r="P112" i="13"/>
  <c r="Q112" i="13" s="1"/>
  <c r="P114" i="13"/>
  <c r="Q114" i="13" s="1"/>
  <c r="P116" i="13"/>
  <c r="Q116" i="13" s="1"/>
  <c r="P118" i="13"/>
  <c r="Q118" i="13" s="1"/>
  <c r="P10" i="14"/>
  <c r="Q10" i="14" s="1"/>
  <c r="P12" i="14"/>
  <c r="Q12" i="14" s="1"/>
  <c r="P14" i="14"/>
  <c r="Q14" i="14" s="1"/>
  <c r="P16" i="14"/>
  <c r="Q16" i="14" s="1"/>
  <c r="P18" i="14"/>
  <c r="Q18" i="14" s="1"/>
  <c r="P24" i="14"/>
  <c r="Q24" i="14" s="1"/>
  <c r="P26" i="14"/>
  <c r="Q26" i="14" s="1"/>
  <c r="P28" i="14"/>
  <c r="Q28" i="14" s="1"/>
  <c r="P30" i="14"/>
  <c r="Q30" i="14" s="1"/>
  <c r="P32" i="14"/>
  <c r="Q32" i="14" s="1"/>
  <c r="P34" i="14"/>
  <c r="Q34" i="14" s="1"/>
  <c r="P36" i="14"/>
  <c r="Q36" i="14" s="1"/>
  <c r="P38" i="14"/>
  <c r="Q38" i="14" s="1"/>
  <c r="P20" i="13"/>
  <c r="Q20" i="13" s="1"/>
  <c r="P22" i="13"/>
  <c r="Q22" i="13" s="1"/>
  <c r="P40" i="13"/>
  <c r="Q40" i="13" s="1"/>
  <c r="P42" i="13"/>
  <c r="Q42" i="13" s="1"/>
  <c r="P44" i="13"/>
  <c r="Q44" i="13" s="1"/>
  <c r="P46" i="13"/>
  <c r="Q46" i="13" s="1"/>
  <c r="P48" i="13"/>
  <c r="Q48" i="13" s="1"/>
  <c r="P50" i="13"/>
  <c r="Q50" i="13" s="1"/>
  <c r="P52" i="13"/>
  <c r="Q52" i="13" s="1"/>
  <c r="P54" i="13"/>
  <c r="Q54" i="13" s="1"/>
  <c r="P101" i="13"/>
  <c r="Q101" i="13" s="1"/>
  <c r="P105" i="13"/>
  <c r="Q105" i="13" s="1"/>
  <c r="P107" i="13"/>
  <c r="Q107" i="13" s="1"/>
  <c r="P109" i="13"/>
  <c r="Q109" i="13" s="1"/>
  <c r="P111" i="13"/>
  <c r="Q111" i="13" s="1"/>
  <c r="P113" i="13"/>
  <c r="Q113" i="13" s="1"/>
  <c r="P115" i="13"/>
  <c r="Q115" i="13" s="1"/>
  <c r="P117" i="13"/>
  <c r="Q117" i="13" s="1"/>
  <c r="A88" i="13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P34" i="12"/>
  <c r="Q34" i="12" s="1"/>
  <c r="P36" i="12"/>
  <c r="Q36" i="12" s="1"/>
  <c r="P38" i="12"/>
  <c r="Q38" i="12" s="1"/>
  <c r="A57" i="12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P18" i="12"/>
  <c r="Q18" i="12" s="1"/>
  <c r="P20" i="12"/>
  <c r="Q20" i="12" s="1"/>
  <c r="P21" i="12"/>
  <c r="Q21" i="12" s="1"/>
  <c r="P22" i="12"/>
  <c r="Q22" i="12" s="1"/>
  <c r="P50" i="12"/>
  <c r="Q50" i="12" s="1"/>
  <c r="P52" i="12"/>
  <c r="Q52" i="12" s="1"/>
  <c r="P54" i="12"/>
  <c r="Q54" i="12" s="1"/>
  <c r="P67" i="12"/>
  <c r="Q67" i="12" s="1"/>
  <c r="P69" i="12"/>
  <c r="Q69" i="12" s="1"/>
  <c r="P73" i="12"/>
  <c r="Q73" i="12" s="1"/>
  <c r="P77" i="12"/>
  <c r="Q77" i="12" s="1"/>
  <c r="P79" i="12"/>
  <c r="Q79" i="12" s="1"/>
  <c r="P81" i="12"/>
  <c r="Q81" i="12" s="1"/>
  <c r="P83" i="12"/>
  <c r="Q83" i="12" s="1"/>
  <c r="P104" i="13"/>
  <c r="Q104" i="13" s="1"/>
  <c r="P106" i="13"/>
  <c r="Q106" i="13" s="1"/>
  <c r="P108" i="13"/>
  <c r="Q108" i="13" s="1"/>
  <c r="P88" i="13"/>
  <c r="Q88" i="13" s="1"/>
  <c r="P90" i="13"/>
  <c r="Q90" i="13" s="1"/>
  <c r="P92" i="13"/>
  <c r="Q92" i="13" s="1"/>
  <c r="P94" i="13"/>
  <c r="Q94" i="13" s="1"/>
  <c r="P96" i="13"/>
  <c r="Q96" i="13" s="1"/>
  <c r="P98" i="13"/>
  <c r="Q98" i="13" s="1"/>
  <c r="P100" i="13"/>
  <c r="Q100" i="13" s="1"/>
  <c r="P102" i="13"/>
  <c r="Q102" i="13" s="1"/>
  <c r="P72" i="12"/>
  <c r="Q72" i="12" s="1"/>
  <c r="P74" i="12"/>
  <c r="Q74" i="12" s="1"/>
  <c r="P76" i="12"/>
  <c r="Q76" i="12" s="1"/>
  <c r="P78" i="12"/>
  <c r="Q78" i="12" s="1"/>
  <c r="P80" i="12"/>
  <c r="Q80" i="12" s="1"/>
  <c r="P82" i="12"/>
  <c r="Q82" i="12" s="1"/>
  <c r="P84" i="12"/>
  <c r="Q84" i="12" s="1"/>
  <c r="P86" i="12"/>
  <c r="Q86" i="12" s="1"/>
  <c r="P75" i="12"/>
  <c r="Q75" i="12" s="1"/>
  <c r="P85" i="12"/>
  <c r="Q85" i="12" s="1"/>
  <c r="P72" i="13"/>
  <c r="Q72" i="13" s="1"/>
  <c r="P74" i="13"/>
  <c r="Q74" i="13" s="1"/>
  <c r="P76" i="13"/>
  <c r="Q76" i="13" s="1"/>
  <c r="P78" i="13"/>
  <c r="Q78" i="13" s="1"/>
  <c r="P80" i="13"/>
  <c r="Q80" i="13" s="1"/>
  <c r="P82" i="13"/>
  <c r="Q82" i="13" s="1"/>
  <c r="P84" i="13"/>
  <c r="Q84" i="13" s="1"/>
  <c r="P86" i="13"/>
  <c r="Q86" i="13" s="1"/>
  <c r="P59" i="12"/>
  <c r="Q59" i="12" s="1"/>
  <c r="P61" i="12"/>
  <c r="Q61" i="12" s="1"/>
  <c r="P66" i="12"/>
  <c r="Q66" i="12" s="1"/>
  <c r="P56" i="12"/>
  <c r="Q56" i="12" s="1"/>
  <c r="P58" i="12"/>
  <c r="Q58" i="12" s="1"/>
  <c r="P60" i="12"/>
  <c r="Q60" i="12" s="1"/>
  <c r="P62" i="12"/>
  <c r="Q62" i="12" s="1"/>
  <c r="P63" i="12"/>
  <c r="Q63" i="12" s="1"/>
  <c r="P65" i="12"/>
  <c r="Q65" i="12" s="1"/>
  <c r="L138" i="13"/>
  <c r="C81" i="7" s="1"/>
  <c r="C82" i="7" s="1"/>
  <c r="N138" i="13"/>
  <c r="E81" i="7" s="1"/>
  <c r="E82" i="7" s="1"/>
  <c r="P56" i="13"/>
  <c r="Q56" i="13" s="1"/>
  <c r="P58" i="13"/>
  <c r="Q58" i="13" s="1"/>
  <c r="P60" i="13"/>
  <c r="Q60" i="13" s="1"/>
  <c r="P62" i="13"/>
  <c r="Q62" i="13" s="1"/>
  <c r="P64" i="13"/>
  <c r="Q64" i="13" s="1"/>
  <c r="P66" i="13"/>
  <c r="Q66" i="13" s="1"/>
  <c r="P68" i="13"/>
  <c r="Q68" i="13" s="1"/>
  <c r="P70" i="13"/>
  <c r="Q70" i="13" s="1"/>
  <c r="K106" i="12"/>
  <c r="B70" i="7" s="1"/>
  <c r="B71" i="7" s="1"/>
  <c r="M106" i="12"/>
  <c r="D70" i="7" s="1"/>
  <c r="D71" i="7" s="1"/>
  <c r="O106" i="12"/>
  <c r="F70" i="7" s="1"/>
  <c r="F71" i="7" s="1"/>
  <c r="P40" i="12"/>
  <c r="Q40" i="12" s="1"/>
  <c r="P42" i="12"/>
  <c r="Q42" i="12" s="1"/>
  <c r="P44" i="12"/>
  <c r="Q44" i="12" s="1"/>
  <c r="P46" i="12"/>
  <c r="Q46" i="12" s="1"/>
  <c r="P48" i="12"/>
  <c r="Q48" i="12" s="1"/>
  <c r="P49" i="12"/>
  <c r="Q49" i="12" s="1"/>
  <c r="P51" i="12"/>
  <c r="Q51" i="12" s="1"/>
  <c r="P53" i="12"/>
  <c r="Q53" i="12" s="1"/>
  <c r="K138" i="13"/>
  <c r="B81" i="7" s="1"/>
  <c r="B82" i="7" s="1"/>
  <c r="M138" i="13"/>
  <c r="D81" i="7" s="1"/>
  <c r="D82" i="7" s="1"/>
  <c r="O138" i="13"/>
  <c r="F81" i="7" s="1"/>
  <c r="F82" i="7" s="1"/>
  <c r="K59" i="14"/>
  <c r="B92" i="7" s="1"/>
  <c r="B93" i="7" s="1"/>
  <c r="M59" i="14"/>
  <c r="D92" i="7" s="1"/>
  <c r="D93" i="7" s="1"/>
  <c r="O59" i="14"/>
  <c r="F92" i="7" s="1"/>
  <c r="F93" i="7" s="1"/>
  <c r="K42" i="15"/>
  <c r="B103" i="7" s="1"/>
  <c r="B104" i="7" s="1"/>
  <c r="M42" i="15"/>
  <c r="D103" i="7" s="1"/>
  <c r="D104" i="7" s="1"/>
  <c r="O42" i="15"/>
  <c r="F103" i="7" s="1"/>
  <c r="F104" i="7" s="1"/>
  <c r="P24" i="12"/>
  <c r="Q24" i="12" s="1"/>
  <c r="P26" i="12"/>
  <c r="Q26" i="12" s="1"/>
  <c r="P28" i="12"/>
  <c r="Q28" i="12" s="1"/>
  <c r="P30" i="12"/>
  <c r="Q30" i="12" s="1"/>
  <c r="P33" i="12"/>
  <c r="Q33" i="12" s="1"/>
  <c r="P35" i="12"/>
  <c r="Q35" i="12" s="1"/>
  <c r="P37" i="12"/>
  <c r="Q37" i="12" s="1"/>
  <c r="P24" i="13"/>
  <c r="Q24" i="13" s="1"/>
  <c r="P26" i="13"/>
  <c r="Q26" i="13" s="1"/>
  <c r="P28" i="13"/>
  <c r="Q28" i="13" s="1"/>
  <c r="P30" i="13"/>
  <c r="Q30" i="13" s="1"/>
  <c r="P32" i="13"/>
  <c r="Q32" i="13" s="1"/>
  <c r="P34" i="13"/>
  <c r="Q34" i="13" s="1"/>
  <c r="P36" i="13"/>
  <c r="Q36" i="13" s="1"/>
  <c r="P38" i="13"/>
  <c r="Q38" i="13" s="1"/>
  <c r="P25" i="14"/>
  <c r="Q25" i="14" s="1"/>
  <c r="P27" i="14"/>
  <c r="Q27" i="14" s="1"/>
  <c r="P29" i="14"/>
  <c r="Q29" i="14" s="1"/>
  <c r="P31" i="14"/>
  <c r="Q31" i="14" s="1"/>
  <c r="P35" i="14"/>
  <c r="Q35" i="14" s="1"/>
  <c r="P37" i="14"/>
  <c r="Q37" i="14" s="1"/>
  <c r="P33" i="13"/>
  <c r="Q33" i="13" s="1"/>
  <c r="P35" i="13"/>
  <c r="Q35" i="13" s="1"/>
  <c r="P37" i="13"/>
  <c r="Q37" i="13" s="1"/>
  <c r="P15" i="12"/>
  <c r="Q15" i="12" s="1"/>
  <c r="P9" i="13"/>
  <c r="Q9" i="13" s="1"/>
  <c r="P11" i="13"/>
  <c r="Q11" i="13" s="1"/>
  <c r="P13" i="13"/>
  <c r="Q13" i="13" s="1"/>
  <c r="P15" i="13"/>
  <c r="Q15" i="13" s="1"/>
  <c r="P18" i="13"/>
  <c r="Q18" i="13" s="1"/>
  <c r="P9" i="14"/>
  <c r="Q9" i="14" s="1"/>
  <c r="P11" i="14"/>
  <c r="Q11" i="14" s="1"/>
  <c r="P13" i="14"/>
  <c r="Q13" i="14" s="1"/>
  <c r="P15" i="14"/>
  <c r="Q15" i="14" s="1"/>
  <c r="P17" i="14"/>
  <c r="Q17" i="14" s="1"/>
  <c r="P21" i="14"/>
  <c r="Q21" i="14" s="1"/>
  <c r="P10" i="12"/>
  <c r="Q10" i="12" s="1"/>
  <c r="P12" i="12"/>
  <c r="Q12" i="12" s="1"/>
  <c r="P16" i="12"/>
  <c r="Q16" i="12" s="1"/>
  <c r="P17" i="12"/>
  <c r="Q17" i="12" s="1"/>
  <c r="P19" i="12"/>
  <c r="Q19" i="12" s="1"/>
  <c r="P21" i="13"/>
  <c r="Q21" i="13" s="1"/>
  <c r="P20" i="14"/>
  <c r="Q20" i="14" s="1"/>
  <c r="P22" i="14"/>
  <c r="Q22" i="14" s="1"/>
  <c r="P10" i="15"/>
  <c r="Q10" i="15" s="1"/>
  <c r="P12" i="15"/>
  <c r="Q12" i="15" s="1"/>
  <c r="P9" i="15"/>
  <c r="Q9" i="15" s="1"/>
  <c r="P11" i="15"/>
  <c r="Q11" i="15" s="1"/>
  <c r="P13" i="15"/>
  <c r="Q13" i="15" s="1"/>
  <c r="P24" i="15"/>
  <c r="Q24" i="15" s="1"/>
  <c r="P26" i="15"/>
  <c r="Q26" i="15" s="1"/>
  <c r="P28" i="15"/>
  <c r="Q28" i="15" s="1"/>
  <c r="P30" i="15"/>
  <c r="Q30" i="15" s="1"/>
  <c r="P32" i="15"/>
  <c r="Q32" i="15" s="1"/>
  <c r="P34" i="15"/>
  <c r="Q34" i="15" s="1"/>
  <c r="P35" i="15"/>
  <c r="Q35" i="15" s="1"/>
  <c r="P37" i="15"/>
  <c r="Q37" i="15" s="1"/>
  <c r="P14" i="15"/>
  <c r="Q14" i="15" s="1"/>
  <c r="P16" i="15"/>
  <c r="Q16" i="15" s="1"/>
  <c r="P18" i="15"/>
  <c r="Q18" i="15" s="1"/>
  <c r="P20" i="15"/>
  <c r="Q20" i="15" s="1"/>
  <c r="P22" i="15"/>
  <c r="Q22" i="15" s="1"/>
  <c r="P8" i="15"/>
  <c r="P8" i="14"/>
  <c r="P8" i="13"/>
  <c r="P8" i="12"/>
  <c r="A3" i="7"/>
  <c r="A3" i="3" s="1"/>
  <c r="A58" i="7"/>
  <c r="A28" i="3" s="1"/>
  <c r="A47" i="7"/>
  <c r="A23" i="3" s="1"/>
  <c r="A36" i="7"/>
  <c r="A18" i="3" s="1"/>
  <c r="O102" i="11"/>
  <c r="N102" i="11"/>
  <c r="M102" i="11"/>
  <c r="L102" i="11"/>
  <c r="K102" i="11"/>
  <c r="O101" i="11"/>
  <c r="N101" i="11"/>
  <c r="M101" i="11"/>
  <c r="L101" i="11"/>
  <c r="K101" i="11"/>
  <c r="O100" i="11"/>
  <c r="N100" i="11"/>
  <c r="M100" i="11"/>
  <c r="L100" i="11"/>
  <c r="K100" i="11"/>
  <c r="O99" i="11"/>
  <c r="N99" i="11"/>
  <c r="M99" i="11"/>
  <c r="L99" i="11"/>
  <c r="K99" i="11"/>
  <c r="O98" i="11"/>
  <c r="N98" i="11"/>
  <c r="M98" i="11"/>
  <c r="L98" i="11"/>
  <c r="K98" i="11"/>
  <c r="O97" i="11"/>
  <c r="N97" i="11"/>
  <c r="M97" i="11"/>
  <c r="L97" i="11"/>
  <c r="K97" i="11"/>
  <c r="O96" i="11"/>
  <c r="N96" i="11"/>
  <c r="M96" i="11"/>
  <c r="L96" i="11"/>
  <c r="K96" i="11"/>
  <c r="P96" i="11" s="1"/>
  <c r="Q96" i="11" s="1"/>
  <c r="O95" i="11"/>
  <c r="N95" i="11"/>
  <c r="M95" i="11"/>
  <c r="L95" i="11"/>
  <c r="P95" i="11" s="1"/>
  <c r="Q95" i="11" s="1"/>
  <c r="K95" i="11"/>
  <c r="O94" i="11"/>
  <c r="N94" i="11"/>
  <c r="M94" i="11"/>
  <c r="L94" i="11"/>
  <c r="K94" i="11"/>
  <c r="O93" i="11"/>
  <c r="N93" i="11"/>
  <c r="M93" i="11"/>
  <c r="L93" i="11"/>
  <c r="P93" i="11" s="1"/>
  <c r="Q93" i="11" s="1"/>
  <c r="K93" i="11"/>
  <c r="O92" i="11"/>
  <c r="N92" i="11"/>
  <c r="M92" i="11"/>
  <c r="L92" i="11"/>
  <c r="K92" i="11"/>
  <c r="O91" i="11"/>
  <c r="N91" i="11"/>
  <c r="M91" i="11"/>
  <c r="L91" i="11"/>
  <c r="P91" i="11" s="1"/>
  <c r="Q91" i="11" s="1"/>
  <c r="K91" i="11"/>
  <c r="O90" i="11"/>
  <c r="N90" i="11"/>
  <c r="M90" i="11"/>
  <c r="L90" i="11"/>
  <c r="K90" i="11"/>
  <c r="O89" i="11"/>
  <c r="N89" i="11"/>
  <c r="M89" i="11"/>
  <c r="L89" i="11"/>
  <c r="P89" i="11" s="1"/>
  <c r="Q89" i="11" s="1"/>
  <c r="K89" i="11"/>
  <c r="O88" i="11"/>
  <c r="N88" i="11"/>
  <c r="M88" i="11"/>
  <c r="L88" i="11"/>
  <c r="K88" i="11"/>
  <c r="O86" i="11"/>
  <c r="N86" i="11"/>
  <c r="M86" i="11"/>
  <c r="L86" i="11"/>
  <c r="K86" i="11"/>
  <c r="O85" i="11"/>
  <c r="N85" i="11"/>
  <c r="M85" i="11"/>
  <c r="L85" i="11"/>
  <c r="K85" i="11"/>
  <c r="O84" i="11"/>
  <c r="N84" i="11"/>
  <c r="M84" i="11"/>
  <c r="L84" i="11"/>
  <c r="K84" i="11"/>
  <c r="O83" i="11"/>
  <c r="N83" i="11"/>
  <c r="M83" i="11"/>
  <c r="L83" i="11"/>
  <c r="K83" i="11"/>
  <c r="O82" i="11"/>
  <c r="N82" i="11"/>
  <c r="M82" i="11"/>
  <c r="L82" i="11"/>
  <c r="K82" i="11"/>
  <c r="O81" i="11"/>
  <c r="N81" i="11"/>
  <c r="M81" i="11"/>
  <c r="L81" i="11"/>
  <c r="K81" i="11"/>
  <c r="O80" i="11"/>
  <c r="N80" i="11"/>
  <c r="M80" i="11"/>
  <c r="L80" i="11"/>
  <c r="K80" i="11"/>
  <c r="O79" i="11"/>
  <c r="N79" i="11"/>
  <c r="M79" i="11"/>
  <c r="L79" i="11"/>
  <c r="K79" i="11"/>
  <c r="O78" i="11"/>
  <c r="N78" i="11"/>
  <c r="M78" i="11"/>
  <c r="L78" i="11"/>
  <c r="K78" i="11"/>
  <c r="O77" i="11"/>
  <c r="N77" i="11"/>
  <c r="M77" i="11"/>
  <c r="L77" i="11"/>
  <c r="K77" i="11"/>
  <c r="O76" i="11"/>
  <c r="N76" i="11"/>
  <c r="M76" i="11"/>
  <c r="L76" i="11"/>
  <c r="K76" i="11"/>
  <c r="O75" i="11"/>
  <c r="N75" i="11"/>
  <c r="M75" i="11"/>
  <c r="L75" i="11"/>
  <c r="K75" i="11"/>
  <c r="O74" i="11"/>
  <c r="N74" i="11"/>
  <c r="M74" i="11"/>
  <c r="L74" i="11"/>
  <c r="K74" i="11"/>
  <c r="O73" i="11"/>
  <c r="N73" i="11"/>
  <c r="M73" i="11"/>
  <c r="L73" i="11"/>
  <c r="K73" i="11"/>
  <c r="O72" i="11"/>
  <c r="N72" i="11"/>
  <c r="M72" i="11"/>
  <c r="L72" i="11"/>
  <c r="K72" i="11"/>
  <c r="O70" i="11"/>
  <c r="N70" i="11"/>
  <c r="M70" i="11"/>
  <c r="L70" i="11"/>
  <c r="K70" i="11"/>
  <c r="P70" i="11" s="1"/>
  <c r="Q70" i="11" s="1"/>
  <c r="O69" i="11"/>
  <c r="N69" i="11"/>
  <c r="M69" i="11"/>
  <c r="L69" i="11"/>
  <c r="K69" i="11"/>
  <c r="O68" i="11"/>
  <c r="N68" i="11"/>
  <c r="M68" i="11"/>
  <c r="L68" i="11"/>
  <c r="K68" i="11"/>
  <c r="P68" i="11" s="1"/>
  <c r="Q68" i="11" s="1"/>
  <c r="O67" i="11"/>
  <c r="N67" i="11"/>
  <c r="M67" i="11"/>
  <c r="L67" i="11"/>
  <c r="K67" i="11"/>
  <c r="O66" i="11"/>
  <c r="N66" i="11"/>
  <c r="M66" i="11"/>
  <c r="L66" i="11"/>
  <c r="K66" i="11"/>
  <c r="P66" i="11" s="1"/>
  <c r="Q66" i="11" s="1"/>
  <c r="O65" i="11"/>
  <c r="N65" i="11"/>
  <c r="M65" i="11"/>
  <c r="L65" i="11"/>
  <c r="K65" i="11"/>
  <c r="O64" i="11"/>
  <c r="N64" i="11"/>
  <c r="M64" i="11"/>
  <c r="L64" i="11"/>
  <c r="K64" i="11"/>
  <c r="P64" i="11" s="1"/>
  <c r="Q64" i="11" s="1"/>
  <c r="O63" i="11"/>
  <c r="N63" i="11"/>
  <c r="M63" i="11"/>
  <c r="L63" i="11"/>
  <c r="K63" i="11"/>
  <c r="O62" i="11"/>
  <c r="N62" i="11"/>
  <c r="M62" i="11"/>
  <c r="L62" i="11"/>
  <c r="K62" i="11"/>
  <c r="O61" i="11"/>
  <c r="N61" i="11"/>
  <c r="M61" i="11"/>
  <c r="L61" i="11"/>
  <c r="K61" i="11"/>
  <c r="O60" i="11"/>
  <c r="N60" i="11"/>
  <c r="M60" i="11"/>
  <c r="L60" i="11"/>
  <c r="K60" i="11"/>
  <c r="O59" i="11"/>
  <c r="N59" i="11"/>
  <c r="M59" i="11"/>
  <c r="L59" i="11"/>
  <c r="K59" i="11"/>
  <c r="O58" i="11"/>
  <c r="N58" i="11"/>
  <c r="M58" i="11"/>
  <c r="L58" i="11"/>
  <c r="K58" i="11"/>
  <c r="O57" i="11"/>
  <c r="N57" i="11"/>
  <c r="M57" i="11"/>
  <c r="L57" i="11"/>
  <c r="K57" i="11"/>
  <c r="O56" i="11"/>
  <c r="N56" i="11"/>
  <c r="M56" i="11"/>
  <c r="L56" i="11"/>
  <c r="K56" i="11"/>
  <c r="O54" i="11"/>
  <c r="N54" i="11"/>
  <c r="M54" i="11"/>
  <c r="L54" i="11"/>
  <c r="K54" i="11"/>
  <c r="O53" i="11"/>
  <c r="N53" i="11"/>
  <c r="M53" i="11"/>
  <c r="L53" i="11"/>
  <c r="K53" i="11"/>
  <c r="O52" i="11"/>
  <c r="N52" i="11"/>
  <c r="M52" i="11"/>
  <c r="L52" i="11"/>
  <c r="K52" i="11"/>
  <c r="O51" i="11"/>
  <c r="N51" i="11"/>
  <c r="M51" i="11"/>
  <c r="L51" i="11"/>
  <c r="K51" i="11"/>
  <c r="O50" i="11"/>
  <c r="N50" i="11"/>
  <c r="M50" i="11"/>
  <c r="L50" i="11"/>
  <c r="K50" i="11"/>
  <c r="O49" i="11"/>
  <c r="N49" i="11"/>
  <c r="M49" i="11"/>
  <c r="L49" i="11"/>
  <c r="K49" i="11"/>
  <c r="O48" i="11"/>
  <c r="N48" i="11"/>
  <c r="M48" i="11"/>
  <c r="L48" i="11"/>
  <c r="K48" i="11"/>
  <c r="O47" i="11"/>
  <c r="N47" i="11"/>
  <c r="M47" i="11"/>
  <c r="L47" i="11"/>
  <c r="K47" i="11"/>
  <c r="O46" i="11"/>
  <c r="N46" i="11"/>
  <c r="M46" i="11"/>
  <c r="L46" i="11"/>
  <c r="K46" i="11"/>
  <c r="O45" i="11"/>
  <c r="N45" i="11"/>
  <c r="M45" i="11"/>
  <c r="L45" i="11"/>
  <c r="K45" i="11"/>
  <c r="O44" i="11"/>
  <c r="N44" i="11"/>
  <c r="M44" i="11"/>
  <c r="L44" i="11"/>
  <c r="K44" i="11"/>
  <c r="O43" i="11"/>
  <c r="N43" i="11"/>
  <c r="M43" i="11"/>
  <c r="L43" i="11"/>
  <c r="K43" i="11"/>
  <c r="O42" i="11"/>
  <c r="N42" i="11"/>
  <c r="M42" i="11"/>
  <c r="L42" i="11"/>
  <c r="K42" i="11"/>
  <c r="O41" i="11"/>
  <c r="N41" i="11"/>
  <c r="M41" i="11"/>
  <c r="L41" i="11"/>
  <c r="K41" i="11"/>
  <c r="O40" i="11"/>
  <c r="N40" i="11"/>
  <c r="M40" i="11"/>
  <c r="L40" i="11"/>
  <c r="K40" i="11"/>
  <c r="O38" i="11"/>
  <c r="N38" i="11"/>
  <c r="M38" i="11"/>
  <c r="L38" i="11"/>
  <c r="K38" i="11"/>
  <c r="O37" i="11"/>
  <c r="N37" i="11"/>
  <c r="M37" i="11"/>
  <c r="L37" i="11"/>
  <c r="K37" i="11"/>
  <c r="O36" i="11"/>
  <c r="N36" i="11"/>
  <c r="M36" i="11"/>
  <c r="L36" i="11"/>
  <c r="K36" i="11"/>
  <c r="O35" i="11"/>
  <c r="N35" i="11"/>
  <c r="M35" i="11"/>
  <c r="L35" i="11"/>
  <c r="K35" i="11"/>
  <c r="O34" i="11"/>
  <c r="N34" i="11"/>
  <c r="M34" i="11"/>
  <c r="L34" i="11"/>
  <c r="K34" i="11"/>
  <c r="O33" i="11"/>
  <c r="N33" i="11"/>
  <c r="M33" i="11"/>
  <c r="L33" i="11"/>
  <c r="K33" i="11"/>
  <c r="P33" i="11" s="1"/>
  <c r="Q33" i="11" s="1"/>
  <c r="O32" i="11"/>
  <c r="N32" i="11"/>
  <c r="M32" i="11"/>
  <c r="L32" i="11"/>
  <c r="K32" i="11"/>
  <c r="O31" i="11"/>
  <c r="N31" i="11"/>
  <c r="M31" i="11"/>
  <c r="L31" i="11"/>
  <c r="K31" i="11"/>
  <c r="O30" i="11"/>
  <c r="N30" i="11"/>
  <c r="M30" i="11"/>
  <c r="L30" i="11"/>
  <c r="K30" i="11"/>
  <c r="O29" i="11"/>
  <c r="N29" i="11"/>
  <c r="M29" i="11"/>
  <c r="L29" i="11"/>
  <c r="K29" i="11"/>
  <c r="O28" i="11"/>
  <c r="N28" i="11"/>
  <c r="M28" i="11"/>
  <c r="L28" i="11"/>
  <c r="K28" i="11"/>
  <c r="O27" i="11"/>
  <c r="N27" i="11"/>
  <c r="M27" i="11"/>
  <c r="L27" i="11"/>
  <c r="K27" i="11"/>
  <c r="O26" i="11"/>
  <c r="N26" i="11"/>
  <c r="M26" i="11"/>
  <c r="L26" i="11"/>
  <c r="K26" i="11"/>
  <c r="O25" i="11"/>
  <c r="N25" i="11"/>
  <c r="M25" i="11"/>
  <c r="L25" i="11"/>
  <c r="K25" i="11"/>
  <c r="O24" i="11"/>
  <c r="N24" i="11"/>
  <c r="M24" i="11"/>
  <c r="L24" i="11"/>
  <c r="K24" i="11"/>
  <c r="O22" i="11"/>
  <c r="N22" i="11"/>
  <c r="M22" i="11"/>
  <c r="L22" i="11"/>
  <c r="K22" i="11"/>
  <c r="O21" i="11"/>
  <c r="N21" i="11"/>
  <c r="M21" i="11"/>
  <c r="L21" i="11"/>
  <c r="K21" i="11"/>
  <c r="O20" i="11"/>
  <c r="N20" i="11"/>
  <c r="M20" i="11"/>
  <c r="L20" i="11"/>
  <c r="K20" i="11"/>
  <c r="O19" i="11"/>
  <c r="N19" i="11"/>
  <c r="M19" i="11"/>
  <c r="L19" i="11"/>
  <c r="K19" i="11"/>
  <c r="O18" i="11"/>
  <c r="N18" i="11"/>
  <c r="M18" i="11"/>
  <c r="L18" i="11"/>
  <c r="K18" i="11"/>
  <c r="O17" i="11"/>
  <c r="N17" i="11"/>
  <c r="M17" i="11"/>
  <c r="L17" i="11"/>
  <c r="K17" i="11"/>
  <c r="O16" i="11"/>
  <c r="N16" i="11"/>
  <c r="M16" i="11"/>
  <c r="L16" i="11"/>
  <c r="K16" i="11"/>
  <c r="O15" i="11"/>
  <c r="N15" i="11"/>
  <c r="M15" i="11"/>
  <c r="L15" i="11"/>
  <c r="K15" i="11"/>
  <c r="O14" i="11"/>
  <c r="N14" i="11"/>
  <c r="M14" i="11"/>
  <c r="L14" i="11"/>
  <c r="K14" i="11"/>
  <c r="O13" i="11"/>
  <c r="N13" i="11"/>
  <c r="M13" i="11"/>
  <c r="L13" i="11"/>
  <c r="K13" i="11"/>
  <c r="O12" i="11"/>
  <c r="N12" i="11"/>
  <c r="M12" i="11"/>
  <c r="L12" i="11"/>
  <c r="K12" i="11"/>
  <c r="O11" i="11"/>
  <c r="N11" i="11"/>
  <c r="M11" i="11"/>
  <c r="L11" i="11"/>
  <c r="K11" i="11"/>
  <c r="O10" i="11"/>
  <c r="N10" i="11"/>
  <c r="M10" i="11"/>
  <c r="L10" i="11"/>
  <c r="K10" i="11"/>
  <c r="O9" i="11"/>
  <c r="N9" i="11"/>
  <c r="M9" i="11"/>
  <c r="L9" i="11"/>
  <c r="K9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O8" i="11"/>
  <c r="O106" i="11" s="1"/>
  <c r="F26" i="7" s="1"/>
  <c r="F27" i="7" s="1"/>
  <c r="N8" i="11"/>
  <c r="M8" i="11"/>
  <c r="M106" i="11" s="1"/>
  <c r="D26" i="7" s="1"/>
  <c r="D27" i="7" s="1"/>
  <c r="L8" i="11"/>
  <c r="K8" i="11"/>
  <c r="K106" i="11" s="1"/>
  <c r="B26" i="7" s="1"/>
  <c r="B27" i="7" s="1"/>
  <c r="A25" i="7"/>
  <c r="A13" i="3" s="1"/>
  <c r="O102" i="10"/>
  <c r="N102" i="10"/>
  <c r="M102" i="10"/>
  <c r="L102" i="10"/>
  <c r="K102" i="10"/>
  <c r="P102" i="10" s="1"/>
  <c r="Q102" i="10" s="1"/>
  <c r="O101" i="10"/>
  <c r="N101" i="10"/>
  <c r="M101" i="10"/>
  <c r="L101" i="10"/>
  <c r="K101" i="10"/>
  <c r="O100" i="10"/>
  <c r="N100" i="10"/>
  <c r="M100" i="10"/>
  <c r="L100" i="10"/>
  <c r="K100" i="10"/>
  <c r="P100" i="10" s="1"/>
  <c r="Q100" i="10" s="1"/>
  <c r="O99" i="10"/>
  <c r="N99" i="10"/>
  <c r="M99" i="10"/>
  <c r="L99" i="10"/>
  <c r="K99" i="10"/>
  <c r="O98" i="10"/>
  <c r="N98" i="10"/>
  <c r="M98" i="10"/>
  <c r="L98" i="10"/>
  <c r="K98" i="10"/>
  <c r="P98" i="10" s="1"/>
  <c r="Q98" i="10" s="1"/>
  <c r="O97" i="10"/>
  <c r="N97" i="10"/>
  <c r="M97" i="10"/>
  <c r="L97" i="10"/>
  <c r="K97" i="10"/>
  <c r="O96" i="10"/>
  <c r="N96" i="10"/>
  <c r="M96" i="10"/>
  <c r="L96" i="10"/>
  <c r="K96" i="10"/>
  <c r="P96" i="10" s="1"/>
  <c r="Q96" i="10" s="1"/>
  <c r="O95" i="10"/>
  <c r="N95" i="10"/>
  <c r="M95" i="10"/>
  <c r="L95" i="10"/>
  <c r="K95" i="10"/>
  <c r="O94" i="10"/>
  <c r="N94" i="10"/>
  <c r="M94" i="10"/>
  <c r="L94" i="10"/>
  <c r="K94" i="10"/>
  <c r="P94" i="10" s="1"/>
  <c r="Q94" i="10" s="1"/>
  <c r="O93" i="10"/>
  <c r="N93" i="10"/>
  <c r="M93" i="10"/>
  <c r="L93" i="10"/>
  <c r="K93" i="10"/>
  <c r="O92" i="10"/>
  <c r="N92" i="10"/>
  <c r="M92" i="10"/>
  <c r="L92" i="10"/>
  <c r="K92" i="10"/>
  <c r="O91" i="10"/>
  <c r="N91" i="10"/>
  <c r="M91" i="10"/>
  <c r="L91" i="10"/>
  <c r="P91" i="10" s="1"/>
  <c r="Q91" i="10" s="1"/>
  <c r="K91" i="10"/>
  <c r="O90" i="10"/>
  <c r="N90" i="10"/>
  <c r="M90" i="10"/>
  <c r="L90" i="10"/>
  <c r="K90" i="10"/>
  <c r="O89" i="10"/>
  <c r="N89" i="10"/>
  <c r="M89" i="10"/>
  <c r="L89" i="10"/>
  <c r="P89" i="10" s="1"/>
  <c r="Q89" i="10" s="1"/>
  <c r="K89" i="10"/>
  <c r="O88" i="10"/>
  <c r="N88" i="10"/>
  <c r="M88" i="10"/>
  <c r="L88" i="10"/>
  <c r="K88" i="10"/>
  <c r="O86" i="10"/>
  <c r="N86" i="10"/>
  <c r="M86" i="10"/>
  <c r="L86" i="10"/>
  <c r="K86" i="10"/>
  <c r="O85" i="10"/>
  <c r="N85" i="10"/>
  <c r="M85" i="10"/>
  <c r="L85" i="10"/>
  <c r="K85" i="10"/>
  <c r="O84" i="10"/>
  <c r="N84" i="10"/>
  <c r="M84" i="10"/>
  <c r="L84" i="10"/>
  <c r="K84" i="10"/>
  <c r="O83" i="10"/>
  <c r="N83" i="10"/>
  <c r="M83" i="10"/>
  <c r="L83" i="10"/>
  <c r="K83" i="10"/>
  <c r="O82" i="10"/>
  <c r="N82" i="10"/>
  <c r="M82" i="10"/>
  <c r="L82" i="10"/>
  <c r="K82" i="10"/>
  <c r="O81" i="10"/>
  <c r="N81" i="10"/>
  <c r="M81" i="10"/>
  <c r="L81" i="10"/>
  <c r="K81" i="10"/>
  <c r="O80" i="10"/>
  <c r="N80" i="10"/>
  <c r="M80" i="10"/>
  <c r="L80" i="10"/>
  <c r="K80" i="10"/>
  <c r="O79" i="10"/>
  <c r="N79" i="10"/>
  <c r="M79" i="10"/>
  <c r="L79" i="10"/>
  <c r="K79" i="10"/>
  <c r="O78" i="10"/>
  <c r="N78" i="10"/>
  <c r="M78" i="10"/>
  <c r="L78" i="10"/>
  <c r="K78" i="10"/>
  <c r="O77" i="10"/>
  <c r="N77" i="10"/>
  <c r="M77" i="10"/>
  <c r="L77" i="10"/>
  <c r="K77" i="10"/>
  <c r="O76" i="10"/>
  <c r="N76" i="10"/>
  <c r="M76" i="10"/>
  <c r="L76" i="10"/>
  <c r="K76" i="10"/>
  <c r="O75" i="10"/>
  <c r="N75" i="10"/>
  <c r="M75" i="10"/>
  <c r="L75" i="10"/>
  <c r="K75" i="10"/>
  <c r="O74" i="10"/>
  <c r="N74" i="10"/>
  <c r="M74" i="10"/>
  <c r="L74" i="10"/>
  <c r="K74" i="10"/>
  <c r="O73" i="10"/>
  <c r="N73" i="10"/>
  <c r="M73" i="10"/>
  <c r="L73" i="10"/>
  <c r="K73" i="10"/>
  <c r="O72" i="10"/>
  <c r="N72" i="10"/>
  <c r="M72" i="10"/>
  <c r="L72" i="10"/>
  <c r="K72" i="10"/>
  <c r="O70" i="10"/>
  <c r="N70" i="10"/>
  <c r="M70" i="10"/>
  <c r="L70" i="10"/>
  <c r="K70" i="10"/>
  <c r="O69" i="10"/>
  <c r="N69" i="10"/>
  <c r="M69" i="10"/>
  <c r="L69" i="10"/>
  <c r="K69" i="10"/>
  <c r="O68" i="10"/>
  <c r="N68" i="10"/>
  <c r="M68" i="10"/>
  <c r="L68" i="10"/>
  <c r="K68" i="10"/>
  <c r="O67" i="10"/>
  <c r="N67" i="10"/>
  <c r="M67" i="10"/>
  <c r="L67" i="10"/>
  <c r="K67" i="10"/>
  <c r="O66" i="10"/>
  <c r="N66" i="10"/>
  <c r="M66" i="10"/>
  <c r="L66" i="10"/>
  <c r="K66" i="10"/>
  <c r="O65" i="10"/>
  <c r="N65" i="10"/>
  <c r="M65" i="10"/>
  <c r="L65" i="10"/>
  <c r="K65" i="10"/>
  <c r="O64" i="10"/>
  <c r="N64" i="10"/>
  <c r="M64" i="10"/>
  <c r="L64" i="10"/>
  <c r="K64" i="10"/>
  <c r="O63" i="10"/>
  <c r="N63" i="10"/>
  <c r="M63" i="10"/>
  <c r="L63" i="10"/>
  <c r="K63" i="10"/>
  <c r="O62" i="10"/>
  <c r="N62" i="10"/>
  <c r="M62" i="10"/>
  <c r="L62" i="10"/>
  <c r="K62" i="10"/>
  <c r="O61" i="10"/>
  <c r="N61" i="10"/>
  <c r="M61" i="10"/>
  <c r="L61" i="10"/>
  <c r="K61" i="10"/>
  <c r="O60" i="10"/>
  <c r="N60" i="10"/>
  <c r="M60" i="10"/>
  <c r="L60" i="10"/>
  <c r="K60" i="10"/>
  <c r="O59" i="10"/>
  <c r="N59" i="10"/>
  <c r="M59" i="10"/>
  <c r="L59" i="10"/>
  <c r="K59" i="10"/>
  <c r="O58" i="10"/>
  <c r="N58" i="10"/>
  <c r="M58" i="10"/>
  <c r="L58" i="10"/>
  <c r="K58" i="10"/>
  <c r="O57" i="10"/>
  <c r="N57" i="10"/>
  <c r="M57" i="10"/>
  <c r="L57" i="10"/>
  <c r="P57" i="10" s="1"/>
  <c r="Q57" i="10" s="1"/>
  <c r="K57" i="10"/>
  <c r="O56" i="10"/>
  <c r="N56" i="10"/>
  <c r="M56" i="10"/>
  <c r="L56" i="10"/>
  <c r="K56" i="10"/>
  <c r="O54" i="10"/>
  <c r="N54" i="10"/>
  <c r="M54" i="10"/>
  <c r="L54" i="10"/>
  <c r="K54" i="10"/>
  <c r="O53" i="10"/>
  <c r="N53" i="10"/>
  <c r="M53" i="10"/>
  <c r="L53" i="10"/>
  <c r="K53" i="10"/>
  <c r="P53" i="10" s="1"/>
  <c r="Q53" i="10" s="1"/>
  <c r="O52" i="10"/>
  <c r="N52" i="10"/>
  <c r="M52" i="10"/>
  <c r="L52" i="10"/>
  <c r="K52" i="10"/>
  <c r="O51" i="10"/>
  <c r="N51" i="10"/>
  <c r="M51" i="10"/>
  <c r="L51" i="10"/>
  <c r="K51" i="10"/>
  <c r="P51" i="10" s="1"/>
  <c r="Q51" i="10" s="1"/>
  <c r="O50" i="10"/>
  <c r="N50" i="10"/>
  <c r="M50" i="10"/>
  <c r="L50" i="10"/>
  <c r="K50" i="10"/>
  <c r="O49" i="10"/>
  <c r="N49" i="10"/>
  <c r="M49" i="10"/>
  <c r="L49" i="10"/>
  <c r="K49" i="10"/>
  <c r="P49" i="10" s="1"/>
  <c r="Q49" i="10" s="1"/>
  <c r="O48" i="10"/>
  <c r="N48" i="10"/>
  <c r="M48" i="10"/>
  <c r="L48" i="10"/>
  <c r="K48" i="10"/>
  <c r="O47" i="10"/>
  <c r="N47" i="10"/>
  <c r="M47" i="10"/>
  <c r="L47" i="10"/>
  <c r="K47" i="10"/>
  <c r="P47" i="10" s="1"/>
  <c r="Q47" i="10" s="1"/>
  <c r="O46" i="10"/>
  <c r="N46" i="10"/>
  <c r="M46" i="10"/>
  <c r="L46" i="10"/>
  <c r="K46" i="10"/>
  <c r="O45" i="10"/>
  <c r="N45" i="10"/>
  <c r="M45" i="10"/>
  <c r="L45" i="10"/>
  <c r="K45" i="10"/>
  <c r="P45" i="10" s="1"/>
  <c r="Q45" i="10" s="1"/>
  <c r="O44" i="10"/>
  <c r="N44" i="10"/>
  <c r="M44" i="10"/>
  <c r="L44" i="10"/>
  <c r="K44" i="10"/>
  <c r="O43" i="10"/>
  <c r="N43" i="10"/>
  <c r="M43" i="10"/>
  <c r="L43" i="10"/>
  <c r="K43" i="10"/>
  <c r="P43" i="10" s="1"/>
  <c r="Q43" i="10" s="1"/>
  <c r="O42" i="10"/>
  <c r="N42" i="10"/>
  <c r="M42" i="10"/>
  <c r="L42" i="10"/>
  <c r="K42" i="10"/>
  <c r="O41" i="10"/>
  <c r="N41" i="10"/>
  <c r="M41" i="10"/>
  <c r="L41" i="10"/>
  <c r="K41" i="10"/>
  <c r="P41" i="10" s="1"/>
  <c r="Q41" i="10" s="1"/>
  <c r="O40" i="10"/>
  <c r="N40" i="10"/>
  <c r="M40" i="10"/>
  <c r="L40" i="10"/>
  <c r="K40" i="10"/>
  <c r="O38" i="10"/>
  <c r="N38" i="10"/>
  <c r="M38" i="10"/>
  <c r="L38" i="10"/>
  <c r="K38" i="10"/>
  <c r="O37" i="10"/>
  <c r="N37" i="10"/>
  <c r="M37" i="10"/>
  <c r="L37" i="10"/>
  <c r="P37" i="10" s="1"/>
  <c r="Q37" i="10" s="1"/>
  <c r="K37" i="10"/>
  <c r="O36" i="10"/>
  <c r="N36" i="10"/>
  <c r="M36" i="10"/>
  <c r="L36" i="10"/>
  <c r="K36" i="10"/>
  <c r="O35" i="10"/>
  <c r="N35" i="10"/>
  <c r="M35" i="10"/>
  <c r="L35" i="10"/>
  <c r="P35" i="10" s="1"/>
  <c r="Q35" i="10" s="1"/>
  <c r="K35" i="10"/>
  <c r="O34" i="10"/>
  <c r="N34" i="10"/>
  <c r="M34" i="10"/>
  <c r="L34" i="10"/>
  <c r="K34" i="10"/>
  <c r="O33" i="10"/>
  <c r="N33" i="10"/>
  <c r="M33" i="10"/>
  <c r="L33" i="10"/>
  <c r="P33" i="10" s="1"/>
  <c r="Q33" i="10" s="1"/>
  <c r="K33" i="10"/>
  <c r="O32" i="10"/>
  <c r="N32" i="10"/>
  <c r="M32" i="10"/>
  <c r="L32" i="10"/>
  <c r="K32" i="10"/>
  <c r="O31" i="10"/>
  <c r="N31" i="10"/>
  <c r="M31" i="10"/>
  <c r="L31" i="10"/>
  <c r="K31" i="10"/>
  <c r="O30" i="10"/>
  <c r="N30" i="10"/>
  <c r="M30" i="10"/>
  <c r="L30" i="10"/>
  <c r="K30" i="10"/>
  <c r="O29" i="10"/>
  <c r="N29" i="10"/>
  <c r="M29" i="10"/>
  <c r="L29" i="10"/>
  <c r="K29" i="10"/>
  <c r="O28" i="10"/>
  <c r="N28" i="10"/>
  <c r="M28" i="10"/>
  <c r="L28" i="10"/>
  <c r="K28" i="10"/>
  <c r="O27" i="10"/>
  <c r="N27" i="10"/>
  <c r="M27" i="10"/>
  <c r="L27" i="10"/>
  <c r="K27" i="10"/>
  <c r="O26" i="10"/>
  <c r="N26" i="10"/>
  <c r="M26" i="10"/>
  <c r="L26" i="10"/>
  <c r="K26" i="10"/>
  <c r="O25" i="10"/>
  <c r="N25" i="10"/>
  <c r="M25" i="10"/>
  <c r="L25" i="10"/>
  <c r="K25" i="10"/>
  <c r="O24" i="10"/>
  <c r="N24" i="10"/>
  <c r="M24" i="10"/>
  <c r="L24" i="10"/>
  <c r="K24" i="10"/>
  <c r="O22" i="10"/>
  <c r="N22" i="10"/>
  <c r="M22" i="10"/>
  <c r="L22" i="10"/>
  <c r="K22" i="10"/>
  <c r="O21" i="10"/>
  <c r="N21" i="10"/>
  <c r="M21" i="10"/>
  <c r="L21" i="10"/>
  <c r="K21" i="10"/>
  <c r="O20" i="10"/>
  <c r="N20" i="10"/>
  <c r="M20" i="10"/>
  <c r="L20" i="10"/>
  <c r="K20" i="10"/>
  <c r="O19" i="10"/>
  <c r="N19" i="10"/>
  <c r="M19" i="10"/>
  <c r="L19" i="10"/>
  <c r="K19" i="10"/>
  <c r="P19" i="10" s="1"/>
  <c r="Q19" i="10" s="1"/>
  <c r="O18" i="10"/>
  <c r="N18" i="10"/>
  <c r="M18" i="10"/>
  <c r="L18" i="10"/>
  <c r="K18" i="10"/>
  <c r="O17" i="10"/>
  <c r="N17" i="10"/>
  <c r="M17" i="10"/>
  <c r="L17" i="10"/>
  <c r="K17" i="10"/>
  <c r="P17" i="10" s="1"/>
  <c r="Q17" i="10" s="1"/>
  <c r="O16" i="10"/>
  <c r="N16" i="10"/>
  <c r="M16" i="10"/>
  <c r="L16" i="10"/>
  <c r="K16" i="10"/>
  <c r="O15" i="10"/>
  <c r="N15" i="10"/>
  <c r="M15" i="10"/>
  <c r="L15" i="10"/>
  <c r="K15" i="10"/>
  <c r="P15" i="10" s="1"/>
  <c r="Q15" i="10" s="1"/>
  <c r="O14" i="10"/>
  <c r="N14" i="10"/>
  <c r="M14" i="10"/>
  <c r="L14" i="10"/>
  <c r="K14" i="10"/>
  <c r="O13" i="10"/>
  <c r="N13" i="10"/>
  <c r="M13" i="10"/>
  <c r="L13" i="10"/>
  <c r="K13" i="10"/>
  <c r="P13" i="10" s="1"/>
  <c r="Q13" i="10" s="1"/>
  <c r="O12" i="10"/>
  <c r="N12" i="10"/>
  <c r="M12" i="10"/>
  <c r="L12" i="10"/>
  <c r="K12" i="10"/>
  <c r="O11" i="10"/>
  <c r="N11" i="10"/>
  <c r="M11" i="10"/>
  <c r="L11" i="10"/>
  <c r="K11" i="10"/>
  <c r="P11" i="10" s="1"/>
  <c r="Q11" i="10" s="1"/>
  <c r="O10" i="10"/>
  <c r="N10" i="10"/>
  <c r="M10" i="10"/>
  <c r="L10" i="10"/>
  <c r="P10" i="10" s="1"/>
  <c r="Q10" i="10" s="1"/>
  <c r="K10" i="10"/>
  <c r="O9" i="10"/>
  <c r="N9" i="10"/>
  <c r="M9" i="10"/>
  <c r="L9" i="10"/>
  <c r="K9" i="10"/>
  <c r="P9" i="10" s="1"/>
  <c r="Q9" i="10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O8" i="10"/>
  <c r="O106" i="10" s="1"/>
  <c r="F48" i="7" s="1"/>
  <c r="F49" i="7" s="1"/>
  <c r="N8" i="10"/>
  <c r="M8" i="10"/>
  <c r="M106" i="10" s="1"/>
  <c r="D48" i="7" s="1"/>
  <c r="D49" i="7" s="1"/>
  <c r="L8" i="10"/>
  <c r="K8" i="10"/>
  <c r="K106" i="10" s="1"/>
  <c r="B48" i="7" s="1"/>
  <c r="O86" i="9"/>
  <c r="N86" i="9"/>
  <c r="M86" i="9"/>
  <c r="L86" i="9"/>
  <c r="K86" i="9"/>
  <c r="O85" i="9"/>
  <c r="N85" i="9"/>
  <c r="M85" i="9"/>
  <c r="L85" i="9"/>
  <c r="K85" i="9"/>
  <c r="O84" i="9"/>
  <c r="N84" i="9"/>
  <c r="M84" i="9"/>
  <c r="L84" i="9"/>
  <c r="K84" i="9"/>
  <c r="O83" i="9"/>
  <c r="N83" i="9"/>
  <c r="M83" i="9"/>
  <c r="L83" i="9"/>
  <c r="K83" i="9"/>
  <c r="O82" i="9"/>
  <c r="N82" i="9"/>
  <c r="M82" i="9"/>
  <c r="L82" i="9"/>
  <c r="K82" i="9"/>
  <c r="O81" i="9"/>
  <c r="N81" i="9"/>
  <c r="M81" i="9"/>
  <c r="L81" i="9"/>
  <c r="K81" i="9"/>
  <c r="O80" i="9"/>
  <c r="N80" i="9"/>
  <c r="M80" i="9"/>
  <c r="L80" i="9"/>
  <c r="K80" i="9"/>
  <c r="O79" i="9"/>
  <c r="N79" i="9"/>
  <c r="M79" i="9"/>
  <c r="L79" i="9"/>
  <c r="K79" i="9"/>
  <c r="O78" i="9"/>
  <c r="N78" i="9"/>
  <c r="M78" i="9"/>
  <c r="L78" i="9"/>
  <c r="K78" i="9"/>
  <c r="O77" i="9"/>
  <c r="N77" i="9"/>
  <c r="M77" i="9"/>
  <c r="L77" i="9"/>
  <c r="K77" i="9"/>
  <c r="O76" i="9"/>
  <c r="N76" i="9"/>
  <c r="M76" i="9"/>
  <c r="L76" i="9"/>
  <c r="K76" i="9"/>
  <c r="O75" i="9"/>
  <c r="N75" i="9"/>
  <c r="M75" i="9"/>
  <c r="L75" i="9"/>
  <c r="K75" i="9"/>
  <c r="O74" i="9"/>
  <c r="N74" i="9"/>
  <c r="M74" i="9"/>
  <c r="L74" i="9"/>
  <c r="K74" i="9"/>
  <c r="O73" i="9"/>
  <c r="N73" i="9"/>
  <c r="M73" i="9"/>
  <c r="L73" i="9"/>
  <c r="K73" i="9"/>
  <c r="O72" i="9"/>
  <c r="N72" i="9"/>
  <c r="M72" i="9"/>
  <c r="L72" i="9"/>
  <c r="K72" i="9"/>
  <c r="O70" i="9"/>
  <c r="N70" i="9"/>
  <c r="M70" i="9"/>
  <c r="L70" i="9"/>
  <c r="K70" i="9"/>
  <c r="O69" i="9"/>
  <c r="N69" i="9"/>
  <c r="M69" i="9"/>
  <c r="L69" i="9"/>
  <c r="K69" i="9"/>
  <c r="O68" i="9"/>
  <c r="N68" i="9"/>
  <c r="M68" i="9"/>
  <c r="L68" i="9"/>
  <c r="K68" i="9"/>
  <c r="O67" i="9"/>
  <c r="N67" i="9"/>
  <c r="M67" i="9"/>
  <c r="L67" i="9"/>
  <c r="K67" i="9"/>
  <c r="O66" i="9"/>
  <c r="N66" i="9"/>
  <c r="M66" i="9"/>
  <c r="L66" i="9"/>
  <c r="K66" i="9"/>
  <c r="O65" i="9"/>
  <c r="N65" i="9"/>
  <c r="M65" i="9"/>
  <c r="L65" i="9"/>
  <c r="K65" i="9"/>
  <c r="O64" i="9"/>
  <c r="N64" i="9"/>
  <c r="M64" i="9"/>
  <c r="L64" i="9"/>
  <c r="K64" i="9"/>
  <c r="O63" i="9"/>
  <c r="N63" i="9"/>
  <c r="M63" i="9"/>
  <c r="L63" i="9"/>
  <c r="K63" i="9"/>
  <c r="O62" i="9"/>
  <c r="N62" i="9"/>
  <c r="M62" i="9"/>
  <c r="L62" i="9"/>
  <c r="K62" i="9"/>
  <c r="O61" i="9"/>
  <c r="N61" i="9"/>
  <c r="M61" i="9"/>
  <c r="L61" i="9"/>
  <c r="K61" i="9"/>
  <c r="O60" i="9"/>
  <c r="N60" i="9"/>
  <c r="M60" i="9"/>
  <c r="L60" i="9"/>
  <c r="K60" i="9"/>
  <c r="O59" i="9"/>
  <c r="N59" i="9"/>
  <c r="M59" i="9"/>
  <c r="L59" i="9"/>
  <c r="K59" i="9"/>
  <c r="O58" i="9"/>
  <c r="N58" i="9"/>
  <c r="M58" i="9"/>
  <c r="L58" i="9"/>
  <c r="K58" i="9"/>
  <c r="O57" i="9"/>
  <c r="N57" i="9"/>
  <c r="M57" i="9"/>
  <c r="L57" i="9"/>
  <c r="K57" i="9"/>
  <c r="O56" i="9"/>
  <c r="N56" i="9"/>
  <c r="M56" i="9"/>
  <c r="L56" i="9"/>
  <c r="K56" i="9"/>
  <c r="O54" i="9"/>
  <c r="N54" i="9"/>
  <c r="M54" i="9"/>
  <c r="L54" i="9"/>
  <c r="K54" i="9"/>
  <c r="O53" i="9"/>
  <c r="N53" i="9"/>
  <c r="M53" i="9"/>
  <c r="L53" i="9"/>
  <c r="K53" i="9"/>
  <c r="O52" i="9"/>
  <c r="N52" i="9"/>
  <c r="M52" i="9"/>
  <c r="L52" i="9"/>
  <c r="K52" i="9"/>
  <c r="O51" i="9"/>
  <c r="N51" i="9"/>
  <c r="M51" i="9"/>
  <c r="L51" i="9"/>
  <c r="K51" i="9"/>
  <c r="O50" i="9"/>
  <c r="N50" i="9"/>
  <c r="M50" i="9"/>
  <c r="L50" i="9"/>
  <c r="K50" i="9"/>
  <c r="O49" i="9"/>
  <c r="N49" i="9"/>
  <c r="M49" i="9"/>
  <c r="L49" i="9"/>
  <c r="K49" i="9"/>
  <c r="O48" i="9"/>
  <c r="N48" i="9"/>
  <c r="M48" i="9"/>
  <c r="L48" i="9"/>
  <c r="K48" i="9"/>
  <c r="O47" i="9"/>
  <c r="N47" i="9"/>
  <c r="M47" i="9"/>
  <c r="L47" i="9"/>
  <c r="K47" i="9"/>
  <c r="O46" i="9"/>
  <c r="N46" i="9"/>
  <c r="M46" i="9"/>
  <c r="L46" i="9"/>
  <c r="K46" i="9"/>
  <c r="O45" i="9"/>
  <c r="N45" i="9"/>
  <c r="M45" i="9"/>
  <c r="L45" i="9"/>
  <c r="K45" i="9"/>
  <c r="O44" i="9"/>
  <c r="N44" i="9"/>
  <c r="M44" i="9"/>
  <c r="L44" i="9"/>
  <c r="K44" i="9"/>
  <c r="O43" i="9"/>
  <c r="N43" i="9"/>
  <c r="M43" i="9"/>
  <c r="L43" i="9"/>
  <c r="K43" i="9"/>
  <c r="O42" i="9"/>
  <c r="N42" i="9"/>
  <c r="M42" i="9"/>
  <c r="L42" i="9"/>
  <c r="K42" i="9"/>
  <c r="O41" i="9"/>
  <c r="N41" i="9"/>
  <c r="M41" i="9"/>
  <c r="L41" i="9"/>
  <c r="K41" i="9"/>
  <c r="O40" i="9"/>
  <c r="N40" i="9"/>
  <c r="M40" i="9"/>
  <c r="L40" i="9"/>
  <c r="K40" i="9"/>
  <c r="O38" i="9"/>
  <c r="N38" i="9"/>
  <c r="M38" i="9"/>
  <c r="L38" i="9"/>
  <c r="K38" i="9"/>
  <c r="O37" i="9"/>
  <c r="N37" i="9"/>
  <c r="M37" i="9"/>
  <c r="L37" i="9"/>
  <c r="K37" i="9"/>
  <c r="O36" i="9"/>
  <c r="N36" i="9"/>
  <c r="M36" i="9"/>
  <c r="L36" i="9"/>
  <c r="K36" i="9"/>
  <c r="O35" i="9"/>
  <c r="N35" i="9"/>
  <c r="M35" i="9"/>
  <c r="L35" i="9"/>
  <c r="K35" i="9"/>
  <c r="O34" i="9"/>
  <c r="N34" i="9"/>
  <c r="M34" i="9"/>
  <c r="L34" i="9"/>
  <c r="K34" i="9"/>
  <c r="O33" i="9"/>
  <c r="N33" i="9"/>
  <c r="M33" i="9"/>
  <c r="L33" i="9"/>
  <c r="K33" i="9"/>
  <c r="O32" i="9"/>
  <c r="N32" i="9"/>
  <c r="M32" i="9"/>
  <c r="L32" i="9"/>
  <c r="K32" i="9"/>
  <c r="O31" i="9"/>
  <c r="N31" i="9"/>
  <c r="M31" i="9"/>
  <c r="L31" i="9"/>
  <c r="K31" i="9"/>
  <c r="O30" i="9"/>
  <c r="N30" i="9"/>
  <c r="M30" i="9"/>
  <c r="L30" i="9"/>
  <c r="K30" i="9"/>
  <c r="O29" i="9"/>
  <c r="N29" i="9"/>
  <c r="M29" i="9"/>
  <c r="L29" i="9"/>
  <c r="K29" i="9"/>
  <c r="O28" i="9"/>
  <c r="N28" i="9"/>
  <c r="M28" i="9"/>
  <c r="L28" i="9"/>
  <c r="K28" i="9"/>
  <c r="O27" i="9"/>
  <c r="N27" i="9"/>
  <c r="M27" i="9"/>
  <c r="L27" i="9"/>
  <c r="K27" i="9"/>
  <c r="O26" i="9"/>
  <c r="N26" i="9"/>
  <c r="M26" i="9"/>
  <c r="L26" i="9"/>
  <c r="K26" i="9"/>
  <c r="O25" i="9"/>
  <c r="N25" i="9"/>
  <c r="M25" i="9"/>
  <c r="L25" i="9"/>
  <c r="K25" i="9"/>
  <c r="O24" i="9"/>
  <c r="N24" i="9"/>
  <c r="M24" i="9"/>
  <c r="L24" i="9"/>
  <c r="K24" i="9"/>
  <c r="O22" i="9"/>
  <c r="N22" i="9"/>
  <c r="M22" i="9"/>
  <c r="L22" i="9"/>
  <c r="K22" i="9"/>
  <c r="O21" i="9"/>
  <c r="N21" i="9"/>
  <c r="M21" i="9"/>
  <c r="L21" i="9"/>
  <c r="K21" i="9"/>
  <c r="O20" i="9"/>
  <c r="N20" i="9"/>
  <c r="M20" i="9"/>
  <c r="L20" i="9"/>
  <c r="K20" i="9"/>
  <c r="O19" i="9"/>
  <c r="N19" i="9"/>
  <c r="M19" i="9"/>
  <c r="L19" i="9"/>
  <c r="K19" i="9"/>
  <c r="O18" i="9"/>
  <c r="N18" i="9"/>
  <c r="M18" i="9"/>
  <c r="L18" i="9"/>
  <c r="K18" i="9"/>
  <c r="O17" i="9"/>
  <c r="N17" i="9"/>
  <c r="M17" i="9"/>
  <c r="L17" i="9"/>
  <c r="K17" i="9"/>
  <c r="O16" i="9"/>
  <c r="N16" i="9"/>
  <c r="M16" i="9"/>
  <c r="L16" i="9"/>
  <c r="K16" i="9"/>
  <c r="O15" i="9"/>
  <c r="N15" i="9"/>
  <c r="M15" i="9"/>
  <c r="L15" i="9"/>
  <c r="K15" i="9"/>
  <c r="O14" i="9"/>
  <c r="N14" i="9"/>
  <c r="M14" i="9"/>
  <c r="L14" i="9"/>
  <c r="K14" i="9"/>
  <c r="O13" i="9"/>
  <c r="N13" i="9"/>
  <c r="M13" i="9"/>
  <c r="L13" i="9"/>
  <c r="K13" i="9"/>
  <c r="O12" i="9"/>
  <c r="N12" i="9"/>
  <c r="M12" i="9"/>
  <c r="L12" i="9"/>
  <c r="K12" i="9"/>
  <c r="O11" i="9"/>
  <c r="N11" i="9"/>
  <c r="M11" i="9"/>
  <c r="L11" i="9"/>
  <c r="K11" i="9"/>
  <c r="O10" i="9"/>
  <c r="N10" i="9"/>
  <c r="M10" i="9"/>
  <c r="L10" i="9"/>
  <c r="K10" i="9"/>
  <c r="O9" i="9"/>
  <c r="N9" i="9"/>
  <c r="M9" i="9"/>
  <c r="L9" i="9"/>
  <c r="K9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O8" i="9"/>
  <c r="N8" i="9"/>
  <c r="M8" i="9"/>
  <c r="L8" i="9"/>
  <c r="K8" i="9"/>
  <c r="O102" i="8"/>
  <c r="N102" i="8"/>
  <c r="M102" i="8"/>
  <c r="L102" i="8"/>
  <c r="K102" i="8"/>
  <c r="O101" i="8"/>
  <c r="N101" i="8"/>
  <c r="M101" i="8"/>
  <c r="L101" i="8"/>
  <c r="K101" i="8"/>
  <c r="O100" i="8"/>
  <c r="N100" i="8"/>
  <c r="M100" i="8"/>
  <c r="L100" i="8"/>
  <c r="K100" i="8"/>
  <c r="O99" i="8"/>
  <c r="N99" i="8"/>
  <c r="M99" i="8"/>
  <c r="L99" i="8"/>
  <c r="K99" i="8"/>
  <c r="O98" i="8"/>
  <c r="N98" i="8"/>
  <c r="M98" i="8"/>
  <c r="L98" i="8"/>
  <c r="P98" i="8" s="1"/>
  <c r="Q98" i="8" s="1"/>
  <c r="K98" i="8"/>
  <c r="O97" i="8"/>
  <c r="N97" i="8"/>
  <c r="M97" i="8"/>
  <c r="L97" i="8"/>
  <c r="K97" i="8"/>
  <c r="O96" i="8"/>
  <c r="N96" i="8"/>
  <c r="M96" i="8"/>
  <c r="L96" i="8"/>
  <c r="K96" i="8"/>
  <c r="O95" i="8"/>
  <c r="N95" i="8"/>
  <c r="M95" i="8"/>
  <c r="L95" i="8"/>
  <c r="K95" i="8"/>
  <c r="O94" i="8"/>
  <c r="N94" i="8"/>
  <c r="M94" i="8"/>
  <c r="L94" i="8"/>
  <c r="P94" i="8" s="1"/>
  <c r="Q94" i="8" s="1"/>
  <c r="K94" i="8"/>
  <c r="O93" i="8"/>
  <c r="N93" i="8"/>
  <c r="M93" i="8"/>
  <c r="L93" i="8"/>
  <c r="K93" i="8"/>
  <c r="O92" i="8"/>
  <c r="N92" i="8"/>
  <c r="M92" i="8"/>
  <c r="L92" i="8"/>
  <c r="P92" i="8" s="1"/>
  <c r="Q92" i="8" s="1"/>
  <c r="K92" i="8"/>
  <c r="O91" i="8"/>
  <c r="N91" i="8"/>
  <c r="M91" i="8"/>
  <c r="L91" i="8"/>
  <c r="K91" i="8"/>
  <c r="O90" i="8"/>
  <c r="N90" i="8"/>
  <c r="M90" i="8"/>
  <c r="L90" i="8"/>
  <c r="P90" i="8" s="1"/>
  <c r="Q90" i="8" s="1"/>
  <c r="K90" i="8"/>
  <c r="O89" i="8"/>
  <c r="N89" i="8"/>
  <c r="M89" i="8"/>
  <c r="L89" i="8"/>
  <c r="K89" i="8"/>
  <c r="O88" i="8"/>
  <c r="N88" i="8"/>
  <c r="M88" i="8"/>
  <c r="L88" i="8"/>
  <c r="P88" i="8" s="1"/>
  <c r="Q88" i="8" s="1"/>
  <c r="K88" i="8"/>
  <c r="O86" i="8"/>
  <c r="N86" i="8"/>
  <c r="M86" i="8"/>
  <c r="L86" i="8"/>
  <c r="K86" i="8"/>
  <c r="P86" i="8" s="1"/>
  <c r="Q86" i="8" s="1"/>
  <c r="O85" i="8"/>
  <c r="N85" i="8"/>
  <c r="M85" i="8"/>
  <c r="L85" i="8"/>
  <c r="P85" i="8" s="1"/>
  <c r="Q85" i="8" s="1"/>
  <c r="K85" i="8"/>
  <c r="O84" i="8"/>
  <c r="N84" i="8"/>
  <c r="M84" i="8"/>
  <c r="L84" i="8"/>
  <c r="K84" i="8"/>
  <c r="O83" i="8"/>
  <c r="N83" i="8"/>
  <c r="M83" i="8"/>
  <c r="L83" i="8"/>
  <c r="P83" i="8" s="1"/>
  <c r="Q83" i="8" s="1"/>
  <c r="K83" i="8"/>
  <c r="O82" i="8"/>
  <c r="N82" i="8"/>
  <c r="M82" i="8"/>
  <c r="L82" i="8"/>
  <c r="K82" i="8"/>
  <c r="O81" i="8"/>
  <c r="N81" i="8"/>
  <c r="M81" i="8"/>
  <c r="L81" i="8"/>
  <c r="P81" i="8" s="1"/>
  <c r="Q81" i="8" s="1"/>
  <c r="K81" i="8"/>
  <c r="O80" i="8"/>
  <c r="N80" i="8"/>
  <c r="M80" i="8"/>
  <c r="L80" i="8"/>
  <c r="K80" i="8"/>
  <c r="O79" i="8"/>
  <c r="N79" i="8"/>
  <c r="M79" i="8"/>
  <c r="L79" i="8"/>
  <c r="K79" i="8"/>
  <c r="O78" i="8"/>
  <c r="N78" i="8"/>
  <c r="M78" i="8"/>
  <c r="L78" i="8"/>
  <c r="K78" i="8"/>
  <c r="O77" i="8"/>
  <c r="N77" i="8"/>
  <c r="M77" i="8"/>
  <c r="L77" i="8"/>
  <c r="P77" i="8" s="1"/>
  <c r="Q77" i="8" s="1"/>
  <c r="K77" i="8"/>
  <c r="O76" i="8"/>
  <c r="N76" i="8"/>
  <c r="M76" i="8"/>
  <c r="L76" i="8"/>
  <c r="K76" i="8"/>
  <c r="O75" i="8"/>
  <c r="N75" i="8"/>
  <c r="M75" i="8"/>
  <c r="L75" i="8"/>
  <c r="P75" i="8" s="1"/>
  <c r="Q75" i="8" s="1"/>
  <c r="K75" i="8"/>
  <c r="O74" i="8"/>
  <c r="N74" i="8"/>
  <c r="M74" i="8"/>
  <c r="L74" i="8"/>
  <c r="K74" i="8"/>
  <c r="O73" i="8"/>
  <c r="N73" i="8"/>
  <c r="M73" i="8"/>
  <c r="L73" i="8"/>
  <c r="P73" i="8" s="1"/>
  <c r="Q73" i="8" s="1"/>
  <c r="K73" i="8"/>
  <c r="O72" i="8"/>
  <c r="N72" i="8"/>
  <c r="M72" i="8"/>
  <c r="L72" i="8"/>
  <c r="K72" i="8"/>
  <c r="O70" i="8"/>
  <c r="N70" i="8"/>
  <c r="M70" i="8"/>
  <c r="L70" i="8"/>
  <c r="K70" i="8"/>
  <c r="O69" i="8"/>
  <c r="N69" i="8"/>
  <c r="M69" i="8"/>
  <c r="L69" i="8"/>
  <c r="K69" i="8"/>
  <c r="P69" i="8" s="1"/>
  <c r="Q69" i="8" s="1"/>
  <c r="O68" i="8"/>
  <c r="N68" i="8"/>
  <c r="M68" i="8"/>
  <c r="L68" i="8"/>
  <c r="K68" i="8"/>
  <c r="O67" i="8"/>
  <c r="N67" i="8"/>
  <c r="M67" i="8"/>
  <c r="L67" i="8"/>
  <c r="K67" i="8"/>
  <c r="P67" i="8" s="1"/>
  <c r="Q67" i="8" s="1"/>
  <c r="O66" i="8"/>
  <c r="N66" i="8"/>
  <c r="M66" i="8"/>
  <c r="L66" i="8"/>
  <c r="K66" i="8"/>
  <c r="O65" i="8"/>
  <c r="N65" i="8"/>
  <c r="M65" i="8"/>
  <c r="L65" i="8"/>
  <c r="K65" i="8"/>
  <c r="P65" i="8" s="1"/>
  <c r="Q65" i="8" s="1"/>
  <c r="O64" i="8"/>
  <c r="N64" i="8"/>
  <c r="M64" i="8"/>
  <c r="L64" i="8"/>
  <c r="K64" i="8"/>
  <c r="O63" i="8"/>
  <c r="N63" i="8"/>
  <c r="M63" i="8"/>
  <c r="L63" i="8"/>
  <c r="K63" i="8"/>
  <c r="P63" i="8" s="1"/>
  <c r="Q63" i="8" s="1"/>
  <c r="O62" i="8"/>
  <c r="N62" i="8"/>
  <c r="M62" i="8"/>
  <c r="L62" i="8"/>
  <c r="P62" i="8" s="1"/>
  <c r="Q62" i="8" s="1"/>
  <c r="K62" i="8"/>
  <c r="O61" i="8"/>
  <c r="N61" i="8"/>
  <c r="M61" i="8"/>
  <c r="L61" i="8"/>
  <c r="K61" i="8"/>
  <c r="O60" i="8"/>
  <c r="N60" i="8"/>
  <c r="M60" i="8"/>
  <c r="L60" i="8"/>
  <c r="P60" i="8" s="1"/>
  <c r="Q60" i="8" s="1"/>
  <c r="K60" i="8"/>
  <c r="O59" i="8"/>
  <c r="N59" i="8"/>
  <c r="M59" i="8"/>
  <c r="L59" i="8"/>
  <c r="K59" i="8"/>
  <c r="O58" i="8"/>
  <c r="N58" i="8"/>
  <c r="M58" i="8"/>
  <c r="L58" i="8"/>
  <c r="P58" i="8" s="1"/>
  <c r="Q58" i="8" s="1"/>
  <c r="K58" i="8"/>
  <c r="O57" i="8"/>
  <c r="N57" i="8"/>
  <c r="M57" i="8"/>
  <c r="L57" i="8"/>
  <c r="K57" i="8"/>
  <c r="O56" i="8"/>
  <c r="N56" i="8"/>
  <c r="M56" i="8"/>
  <c r="L56" i="8"/>
  <c r="P56" i="8" s="1"/>
  <c r="Q56" i="8" s="1"/>
  <c r="K56" i="8"/>
  <c r="O54" i="8"/>
  <c r="N54" i="8"/>
  <c r="M54" i="8"/>
  <c r="L54" i="8"/>
  <c r="K54" i="8"/>
  <c r="P54" i="8" s="1"/>
  <c r="Q54" i="8" s="1"/>
  <c r="O53" i="8"/>
  <c r="N53" i="8"/>
  <c r="M53" i="8"/>
  <c r="L53" i="8"/>
  <c r="K53" i="8"/>
  <c r="O52" i="8"/>
  <c r="N52" i="8"/>
  <c r="M52" i="8"/>
  <c r="L52" i="8"/>
  <c r="K52" i="8"/>
  <c r="P52" i="8" s="1"/>
  <c r="Q52" i="8" s="1"/>
  <c r="O51" i="8"/>
  <c r="N51" i="8"/>
  <c r="M51" i="8"/>
  <c r="L51" i="8"/>
  <c r="K51" i="8"/>
  <c r="O50" i="8"/>
  <c r="N50" i="8"/>
  <c r="M50" i="8"/>
  <c r="L50" i="8"/>
  <c r="K50" i="8"/>
  <c r="P50" i="8" s="1"/>
  <c r="Q50" i="8" s="1"/>
  <c r="O49" i="8"/>
  <c r="N49" i="8"/>
  <c r="M49" i="8"/>
  <c r="L49" i="8"/>
  <c r="K49" i="8"/>
  <c r="O48" i="8"/>
  <c r="N48" i="8"/>
  <c r="M48" i="8"/>
  <c r="L48" i="8"/>
  <c r="K48" i="8"/>
  <c r="O47" i="8"/>
  <c r="N47" i="8"/>
  <c r="M47" i="8"/>
  <c r="L47" i="8"/>
  <c r="P47" i="8" s="1"/>
  <c r="Q47" i="8" s="1"/>
  <c r="K47" i="8"/>
  <c r="O46" i="8"/>
  <c r="N46" i="8"/>
  <c r="M46" i="8"/>
  <c r="L46" i="8"/>
  <c r="K46" i="8"/>
  <c r="O45" i="8"/>
  <c r="N45" i="8"/>
  <c r="M45" i="8"/>
  <c r="L45" i="8"/>
  <c r="P45" i="8" s="1"/>
  <c r="Q45" i="8" s="1"/>
  <c r="K45" i="8"/>
  <c r="O44" i="8"/>
  <c r="N44" i="8"/>
  <c r="M44" i="8"/>
  <c r="L44" i="8"/>
  <c r="K44" i="8"/>
  <c r="O43" i="8"/>
  <c r="N43" i="8"/>
  <c r="M43" i="8"/>
  <c r="L43" i="8"/>
  <c r="P43" i="8" s="1"/>
  <c r="Q43" i="8" s="1"/>
  <c r="K43" i="8"/>
  <c r="O42" i="8"/>
  <c r="N42" i="8"/>
  <c r="M42" i="8"/>
  <c r="L42" i="8"/>
  <c r="K42" i="8"/>
  <c r="O41" i="8"/>
  <c r="N41" i="8"/>
  <c r="M41" i="8"/>
  <c r="L41" i="8"/>
  <c r="P41" i="8" s="1"/>
  <c r="Q41" i="8" s="1"/>
  <c r="K41" i="8"/>
  <c r="O40" i="8"/>
  <c r="N40" i="8"/>
  <c r="M40" i="8"/>
  <c r="L40" i="8"/>
  <c r="K40" i="8"/>
  <c r="O38" i="8"/>
  <c r="N38" i="8"/>
  <c r="M38" i="8"/>
  <c r="L38" i="8"/>
  <c r="P38" i="8" s="1"/>
  <c r="Q38" i="8" s="1"/>
  <c r="K38" i="8"/>
  <c r="O37" i="8"/>
  <c r="N37" i="8"/>
  <c r="M37" i="8"/>
  <c r="L37" i="8"/>
  <c r="K37" i="8"/>
  <c r="O36" i="8"/>
  <c r="N36" i="8"/>
  <c r="M36" i="8"/>
  <c r="L36" i="8"/>
  <c r="P36" i="8" s="1"/>
  <c r="Q36" i="8" s="1"/>
  <c r="K36" i="8"/>
  <c r="O35" i="8"/>
  <c r="N35" i="8"/>
  <c r="M35" i="8"/>
  <c r="L35" i="8"/>
  <c r="K35" i="8"/>
  <c r="O34" i="8"/>
  <c r="N34" i="8"/>
  <c r="M34" i="8"/>
  <c r="L34" i="8"/>
  <c r="P34" i="8" s="1"/>
  <c r="Q34" i="8" s="1"/>
  <c r="K34" i="8"/>
  <c r="O33" i="8"/>
  <c r="N33" i="8"/>
  <c r="M33" i="8"/>
  <c r="L33" i="8"/>
  <c r="K33" i="8"/>
  <c r="O32" i="8"/>
  <c r="N32" i="8"/>
  <c r="M32" i="8"/>
  <c r="L32" i="8"/>
  <c r="P32" i="8" s="1"/>
  <c r="Q32" i="8" s="1"/>
  <c r="K32" i="8"/>
  <c r="O31" i="8"/>
  <c r="N31" i="8"/>
  <c r="M31" i="8"/>
  <c r="L31" i="8"/>
  <c r="K31" i="8"/>
  <c r="O30" i="8"/>
  <c r="N30" i="8"/>
  <c r="M30" i="8"/>
  <c r="L30" i="8"/>
  <c r="P30" i="8" s="1"/>
  <c r="Q30" i="8" s="1"/>
  <c r="K30" i="8"/>
  <c r="O29" i="8"/>
  <c r="N29" i="8"/>
  <c r="M29" i="8"/>
  <c r="L29" i="8"/>
  <c r="K29" i="8"/>
  <c r="O28" i="8"/>
  <c r="N28" i="8"/>
  <c r="M28" i="8"/>
  <c r="L28" i="8"/>
  <c r="P28" i="8" s="1"/>
  <c r="Q28" i="8" s="1"/>
  <c r="K28" i="8"/>
  <c r="O27" i="8"/>
  <c r="N27" i="8"/>
  <c r="M27" i="8"/>
  <c r="L27" i="8"/>
  <c r="K27" i="8"/>
  <c r="O26" i="8"/>
  <c r="N26" i="8"/>
  <c r="M26" i="8"/>
  <c r="L26" i="8"/>
  <c r="P26" i="8" s="1"/>
  <c r="Q26" i="8" s="1"/>
  <c r="K26" i="8"/>
  <c r="O25" i="8"/>
  <c r="N25" i="8"/>
  <c r="M25" i="8"/>
  <c r="L25" i="8"/>
  <c r="K25" i="8"/>
  <c r="O24" i="8"/>
  <c r="N24" i="8"/>
  <c r="M24" i="8"/>
  <c r="L24" i="8"/>
  <c r="P24" i="8" s="1"/>
  <c r="Q24" i="8" s="1"/>
  <c r="K24" i="8"/>
  <c r="O22" i="8"/>
  <c r="N22" i="8"/>
  <c r="M22" i="8"/>
  <c r="L22" i="8"/>
  <c r="K22" i="8"/>
  <c r="P22" i="8" s="1"/>
  <c r="Q22" i="8" s="1"/>
  <c r="O21" i="8"/>
  <c r="N21" i="8"/>
  <c r="M21" i="8"/>
  <c r="L21" i="8"/>
  <c r="K21" i="8"/>
  <c r="O20" i="8"/>
  <c r="N20" i="8"/>
  <c r="M20" i="8"/>
  <c r="L20" i="8"/>
  <c r="K20" i="8"/>
  <c r="P20" i="8" s="1"/>
  <c r="Q20" i="8" s="1"/>
  <c r="O19" i="8"/>
  <c r="N19" i="8"/>
  <c r="M19" i="8"/>
  <c r="L19" i="8"/>
  <c r="K19" i="8"/>
  <c r="O18" i="8"/>
  <c r="N18" i="8"/>
  <c r="M18" i="8"/>
  <c r="L18" i="8"/>
  <c r="K18" i="8"/>
  <c r="P18" i="8" s="1"/>
  <c r="Q18" i="8" s="1"/>
  <c r="O17" i="8"/>
  <c r="N17" i="8"/>
  <c r="M17" i="8"/>
  <c r="L17" i="8"/>
  <c r="K17" i="8"/>
  <c r="O16" i="8"/>
  <c r="N16" i="8"/>
  <c r="M16" i="8"/>
  <c r="L16" i="8"/>
  <c r="K16" i="8"/>
  <c r="P16" i="8" s="1"/>
  <c r="Q16" i="8" s="1"/>
  <c r="O15" i="8"/>
  <c r="N15" i="8"/>
  <c r="M15" i="8"/>
  <c r="L15" i="8"/>
  <c r="K15" i="8"/>
  <c r="O14" i="8"/>
  <c r="N14" i="8"/>
  <c r="M14" i="8"/>
  <c r="L14" i="8"/>
  <c r="K14" i="8"/>
  <c r="P14" i="8" s="1"/>
  <c r="Q14" i="8" s="1"/>
  <c r="O13" i="8"/>
  <c r="N13" i="8"/>
  <c r="M13" i="8"/>
  <c r="L13" i="8"/>
  <c r="K13" i="8"/>
  <c r="O12" i="8"/>
  <c r="N12" i="8"/>
  <c r="M12" i="8"/>
  <c r="L12" i="8"/>
  <c r="K12" i="8"/>
  <c r="P12" i="8" s="1"/>
  <c r="Q12" i="8" s="1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P9" i="8" s="1"/>
  <c r="Q9" i="8" s="1"/>
  <c r="K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O8" i="8"/>
  <c r="N8" i="8"/>
  <c r="N106" i="8" s="1"/>
  <c r="E37" i="7" s="1"/>
  <c r="E38" i="7" s="1"/>
  <c r="M8" i="8"/>
  <c r="L8" i="8"/>
  <c r="L106" i="8" s="1"/>
  <c r="C37" i="7" s="1"/>
  <c r="C38" i="7" s="1"/>
  <c r="K8" i="8"/>
  <c r="P10" i="9" l="1"/>
  <c r="Q10" i="9" s="1"/>
  <c r="P12" i="9"/>
  <c r="Q12" i="9" s="1"/>
  <c r="P14" i="9"/>
  <c r="Q14" i="9" s="1"/>
  <c r="P16" i="9"/>
  <c r="Q16" i="9" s="1"/>
  <c r="P18" i="9"/>
  <c r="Q18" i="9" s="1"/>
  <c r="P20" i="9"/>
  <c r="Q20" i="9" s="1"/>
  <c r="P22" i="9"/>
  <c r="Q22" i="9" s="1"/>
  <c r="P28" i="9"/>
  <c r="Q28" i="9" s="1"/>
  <c r="P30" i="9"/>
  <c r="Q30" i="9" s="1"/>
  <c r="P36" i="9"/>
  <c r="Q36" i="9" s="1"/>
  <c r="P38" i="9"/>
  <c r="Q38" i="9" s="1"/>
  <c r="P40" i="9"/>
  <c r="Q40" i="9" s="1"/>
  <c r="P42" i="9"/>
  <c r="Q42" i="9" s="1"/>
  <c r="P44" i="9"/>
  <c r="Q44" i="9" s="1"/>
  <c r="P48" i="9"/>
  <c r="Q48" i="9" s="1"/>
  <c r="P50" i="9"/>
  <c r="Q50" i="9" s="1"/>
  <c r="P52" i="9"/>
  <c r="Q52" i="9" s="1"/>
  <c r="P56" i="9"/>
  <c r="Q56" i="9" s="1"/>
  <c r="P58" i="9"/>
  <c r="Q58" i="9" s="1"/>
  <c r="P60" i="9"/>
  <c r="Q60" i="9" s="1"/>
  <c r="P62" i="9"/>
  <c r="Q62" i="9" s="1"/>
  <c r="P64" i="9"/>
  <c r="Q64" i="9" s="1"/>
  <c r="P66" i="9"/>
  <c r="Q66" i="9" s="1"/>
  <c r="P68" i="9"/>
  <c r="Q68" i="9" s="1"/>
  <c r="P72" i="9"/>
  <c r="Q72" i="9" s="1"/>
  <c r="P74" i="9"/>
  <c r="Q74" i="9" s="1"/>
  <c r="P76" i="9"/>
  <c r="Q76" i="9" s="1"/>
  <c r="P78" i="9"/>
  <c r="Q78" i="9" s="1"/>
  <c r="P80" i="9"/>
  <c r="Q80" i="9" s="1"/>
  <c r="P82" i="9"/>
  <c r="Q82" i="9" s="1"/>
  <c r="P84" i="9"/>
  <c r="Q84" i="9" s="1"/>
  <c r="P86" i="9"/>
  <c r="Q86" i="9" s="1"/>
  <c r="P76" i="10"/>
  <c r="Q76" i="10" s="1"/>
  <c r="P78" i="10"/>
  <c r="Q78" i="10" s="1"/>
  <c r="P80" i="10"/>
  <c r="Q80" i="10" s="1"/>
  <c r="P82" i="10"/>
  <c r="Q82" i="10" s="1"/>
  <c r="P84" i="10"/>
  <c r="Q84" i="10" s="1"/>
  <c r="P86" i="10"/>
  <c r="Q86" i="10" s="1"/>
  <c r="P35" i="11"/>
  <c r="Q35" i="11" s="1"/>
  <c r="P96" i="8"/>
  <c r="Q96" i="8" s="1"/>
  <c r="P100" i="8"/>
  <c r="Q100" i="8" s="1"/>
  <c r="P102" i="8"/>
  <c r="Q102" i="8" s="1"/>
  <c r="P98" i="11"/>
  <c r="Q98" i="11" s="1"/>
  <c r="P100" i="11"/>
  <c r="Q100" i="11" s="1"/>
  <c r="P102" i="11"/>
  <c r="Q102" i="11" s="1"/>
  <c r="B49" i="7"/>
  <c r="P11" i="9"/>
  <c r="Q11" i="9" s="1"/>
  <c r="P13" i="9"/>
  <c r="Q13" i="9" s="1"/>
  <c r="P15" i="9"/>
  <c r="Q15" i="9" s="1"/>
  <c r="P45" i="9"/>
  <c r="Q45" i="9" s="1"/>
  <c r="P47" i="9"/>
  <c r="Q47" i="9" s="1"/>
  <c r="P49" i="9"/>
  <c r="Q49" i="9" s="1"/>
  <c r="P51" i="9"/>
  <c r="Q51" i="9" s="1"/>
  <c r="P53" i="9"/>
  <c r="Q53" i="9" s="1"/>
  <c r="P85" i="9"/>
  <c r="Q85" i="9" s="1"/>
  <c r="A72" i="10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L106" i="10"/>
  <c r="C48" i="7" s="1"/>
  <c r="C49" i="7" s="1"/>
  <c r="N106" i="10"/>
  <c r="E48" i="7" s="1"/>
  <c r="E49" i="7" s="1"/>
  <c r="P20" i="10"/>
  <c r="Q20" i="10" s="1"/>
  <c r="P22" i="10"/>
  <c r="Q22" i="10" s="1"/>
  <c r="P24" i="10"/>
  <c r="Q24" i="10" s="1"/>
  <c r="P26" i="10"/>
  <c r="Q26" i="10" s="1"/>
  <c r="P40" i="10"/>
  <c r="Q40" i="10" s="1"/>
  <c r="P46" i="10"/>
  <c r="Q46" i="10" s="1"/>
  <c r="P48" i="10"/>
  <c r="Q48" i="10" s="1"/>
  <c r="P54" i="10"/>
  <c r="Q54" i="10" s="1"/>
  <c r="P66" i="10"/>
  <c r="Q66" i="10" s="1"/>
  <c r="P68" i="10"/>
  <c r="Q68" i="10" s="1"/>
  <c r="P70" i="10"/>
  <c r="Q70" i="10" s="1"/>
  <c r="P72" i="10"/>
  <c r="Q72" i="10" s="1"/>
  <c r="P74" i="10"/>
  <c r="Q74" i="10" s="1"/>
  <c r="P88" i="10"/>
  <c r="Q88" i="10" s="1"/>
  <c r="P90" i="10"/>
  <c r="Q90" i="10" s="1"/>
  <c r="P92" i="10"/>
  <c r="Q92" i="10" s="1"/>
  <c r="P93" i="10"/>
  <c r="Q93" i="10" s="1"/>
  <c r="P95" i="10"/>
  <c r="Q95" i="10" s="1"/>
  <c r="P97" i="10"/>
  <c r="Q97" i="10" s="1"/>
  <c r="P99" i="10"/>
  <c r="Q99" i="10" s="1"/>
  <c r="P101" i="10"/>
  <c r="Q101" i="10" s="1"/>
  <c r="A57" i="8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8" i="8" s="1"/>
  <c r="A56" i="8"/>
  <c r="A88" i="1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L106" i="11"/>
  <c r="C26" i="7" s="1"/>
  <c r="C27" i="7" s="1"/>
  <c r="N106" i="11"/>
  <c r="E26" i="7" s="1"/>
  <c r="E27" i="7" s="1"/>
  <c r="P41" i="11"/>
  <c r="Q41" i="11" s="1"/>
  <c r="P43" i="11"/>
  <c r="Q43" i="11" s="1"/>
  <c r="P45" i="11"/>
  <c r="Q45" i="11" s="1"/>
  <c r="P47" i="11"/>
  <c r="Q47" i="11" s="1"/>
  <c r="P9" i="11"/>
  <c r="Q9" i="11" s="1"/>
  <c r="P11" i="11"/>
  <c r="Q11" i="11" s="1"/>
  <c r="P13" i="11"/>
  <c r="Q13" i="11" s="1"/>
  <c r="P15" i="11"/>
  <c r="Q15" i="11" s="1"/>
  <c r="P17" i="11"/>
  <c r="Q17" i="11" s="1"/>
  <c r="P18" i="11"/>
  <c r="Q18" i="11" s="1"/>
  <c r="P20" i="11"/>
  <c r="Q20" i="11" s="1"/>
  <c r="P22" i="11"/>
  <c r="Q22" i="11" s="1"/>
  <c r="P25" i="11"/>
  <c r="Q25" i="11" s="1"/>
  <c r="P27" i="11"/>
  <c r="Q27" i="11" s="1"/>
  <c r="P29" i="11"/>
  <c r="Q29" i="11" s="1"/>
  <c r="P31" i="11"/>
  <c r="Q31" i="11" s="1"/>
  <c r="P32" i="11"/>
  <c r="Q32" i="11" s="1"/>
  <c r="P36" i="11"/>
  <c r="Q36" i="11" s="1"/>
  <c r="P38" i="11"/>
  <c r="Q38" i="11" s="1"/>
  <c r="P50" i="11"/>
  <c r="Q50" i="11" s="1"/>
  <c r="P52" i="11"/>
  <c r="Q52" i="11" s="1"/>
  <c r="P54" i="11"/>
  <c r="Q54" i="11" s="1"/>
  <c r="P73" i="11"/>
  <c r="Q73" i="11" s="1"/>
  <c r="P75" i="11"/>
  <c r="Q75" i="11" s="1"/>
  <c r="P77" i="11"/>
  <c r="Q77" i="11" s="1"/>
  <c r="P79" i="11"/>
  <c r="Q79" i="11" s="1"/>
  <c r="P81" i="11"/>
  <c r="Q81" i="11" s="1"/>
  <c r="P83" i="11"/>
  <c r="Q83" i="11" s="1"/>
  <c r="P84" i="11"/>
  <c r="Q84" i="11" s="1"/>
  <c r="P86" i="11"/>
  <c r="Q86" i="11" s="1"/>
  <c r="P88" i="11"/>
  <c r="Q88" i="11" s="1"/>
  <c r="P90" i="11"/>
  <c r="Q90" i="11" s="1"/>
  <c r="P92" i="11"/>
  <c r="Q92" i="11" s="1"/>
  <c r="P94" i="11"/>
  <c r="Q94" i="11" s="1"/>
  <c r="P97" i="11"/>
  <c r="Q97" i="11" s="1"/>
  <c r="P99" i="11"/>
  <c r="Q99" i="11" s="1"/>
  <c r="P101" i="11"/>
  <c r="Q101" i="11" s="1"/>
  <c r="K106" i="9"/>
  <c r="B59" i="7" s="1"/>
  <c r="B60" i="7" s="1"/>
  <c r="M106" i="9"/>
  <c r="D59" i="7" s="1"/>
  <c r="D60" i="7" s="1"/>
  <c r="O106" i="9"/>
  <c r="F59" i="7" s="1"/>
  <c r="F60" i="7" s="1"/>
  <c r="P79" i="8"/>
  <c r="Q79" i="8" s="1"/>
  <c r="P73" i="9"/>
  <c r="Q73" i="9" s="1"/>
  <c r="P75" i="9"/>
  <c r="Q75" i="9" s="1"/>
  <c r="P77" i="9"/>
  <c r="Q77" i="9" s="1"/>
  <c r="P79" i="9"/>
  <c r="Q79" i="9" s="1"/>
  <c r="P81" i="9"/>
  <c r="Q81" i="9" s="1"/>
  <c r="P83" i="9"/>
  <c r="Q83" i="9" s="1"/>
  <c r="P73" i="10"/>
  <c r="Q73" i="10" s="1"/>
  <c r="P75" i="10"/>
  <c r="Q75" i="10" s="1"/>
  <c r="P77" i="10"/>
  <c r="Q77" i="10" s="1"/>
  <c r="P79" i="10"/>
  <c r="Q79" i="10" s="1"/>
  <c r="P81" i="10"/>
  <c r="Q81" i="10" s="1"/>
  <c r="P83" i="10"/>
  <c r="Q83" i="10" s="1"/>
  <c r="P85" i="10"/>
  <c r="Q85" i="10" s="1"/>
  <c r="P72" i="11"/>
  <c r="Q72" i="11" s="1"/>
  <c r="P74" i="11"/>
  <c r="Q74" i="11" s="1"/>
  <c r="P76" i="11"/>
  <c r="Q76" i="11" s="1"/>
  <c r="P78" i="11"/>
  <c r="Q78" i="11" s="1"/>
  <c r="P80" i="11"/>
  <c r="Q80" i="11" s="1"/>
  <c r="P82" i="11"/>
  <c r="Q82" i="11" s="1"/>
  <c r="P85" i="11"/>
  <c r="Q85" i="11" s="1"/>
  <c r="P70" i="9"/>
  <c r="Q70" i="9" s="1"/>
  <c r="P56" i="10"/>
  <c r="Q56" i="10" s="1"/>
  <c r="P58" i="10"/>
  <c r="Q58" i="10" s="1"/>
  <c r="P60" i="10"/>
  <c r="Q60" i="10" s="1"/>
  <c r="P62" i="10"/>
  <c r="Q62" i="10" s="1"/>
  <c r="P64" i="10"/>
  <c r="Q64" i="10" s="1"/>
  <c r="P56" i="11"/>
  <c r="Q56" i="11" s="1"/>
  <c r="P58" i="11"/>
  <c r="Q58" i="11" s="1"/>
  <c r="P60" i="11"/>
  <c r="Q60" i="11" s="1"/>
  <c r="P62" i="11"/>
  <c r="Q62" i="11" s="1"/>
  <c r="P63" i="11"/>
  <c r="Q63" i="11" s="1"/>
  <c r="P65" i="11"/>
  <c r="Q65" i="11" s="1"/>
  <c r="P67" i="11"/>
  <c r="Q67" i="11" s="1"/>
  <c r="P69" i="11"/>
  <c r="Q69" i="11" s="1"/>
  <c r="P57" i="9"/>
  <c r="Q57" i="9" s="1"/>
  <c r="P59" i="9"/>
  <c r="Q59" i="9" s="1"/>
  <c r="P61" i="9"/>
  <c r="Q61" i="9" s="1"/>
  <c r="P63" i="9"/>
  <c r="Q63" i="9" s="1"/>
  <c r="P65" i="9"/>
  <c r="Q65" i="9" s="1"/>
  <c r="P67" i="9"/>
  <c r="Q67" i="9" s="1"/>
  <c r="P69" i="9"/>
  <c r="Q69" i="9" s="1"/>
  <c r="P59" i="10"/>
  <c r="Q59" i="10" s="1"/>
  <c r="P61" i="10"/>
  <c r="Q61" i="10" s="1"/>
  <c r="P63" i="10"/>
  <c r="Q63" i="10" s="1"/>
  <c r="P65" i="10"/>
  <c r="Q65" i="10" s="1"/>
  <c r="P67" i="10"/>
  <c r="Q67" i="10" s="1"/>
  <c r="P69" i="10"/>
  <c r="Q69" i="10" s="1"/>
  <c r="P57" i="11"/>
  <c r="Q57" i="11" s="1"/>
  <c r="P59" i="11"/>
  <c r="Q59" i="11" s="1"/>
  <c r="P61" i="11"/>
  <c r="Q61" i="11" s="1"/>
  <c r="P41" i="9"/>
  <c r="Q41" i="9" s="1"/>
  <c r="P43" i="9"/>
  <c r="Q43" i="9" s="1"/>
  <c r="P54" i="9"/>
  <c r="Q54" i="9" s="1"/>
  <c r="P46" i="9"/>
  <c r="Q46" i="9" s="1"/>
  <c r="P42" i="10"/>
  <c r="Q42" i="10" s="1"/>
  <c r="P44" i="10"/>
  <c r="Q44" i="10" s="1"/>
  <c r="P50" i="10"/>
  <c r="Q50" i="10" s="1"/>
  <c r="P52" i="10"/>
  <c r="Q52" i="10" s="1"/>
  <c r="P40" i="11"/>
  <c r="Q40" i="11" s="1"/>
  <c r="P42" i="11"/>
  <c r="Q42" i="11" s="1"/>
  <c r="P44" i="11"/>
  <c r="Q44" i="11" s="1"/>
  <c r="P46" i="11"/>
  <c r="Q46" i="11" s="1"/>
  <c r="P48" i="11"/>
  <c r="Q48" i="11" s="1"/>
  <c r="P49" i="11"/>
  <c r="Q49" i="11" s="1"/>
  <c r="P51" i="11"/>
  <c r="Q51" i="11" s="1"/>
  <c r="P53" i="11"/>
  <c r="Q53" i="11" s="1"/>
  <c r="P25" i="9"/>
  <c r="Q25" i="9" s="1"/>
  <c r="P27" i="9"/>
  <c r="Q27" i="9" s="1"/>
  <c r="P29" i="9"/>
  <c r="Q29" i="9" s="1"/>
  <c r="P31" i="9"/>
  <c r="Q31" i="9" s="1"/>
  <c r="P33" i="9"/>
  <c r="Q33" i="9" s="1"/>
  <c r="P35" i="9"/>
  <c r="Q35" i="9" s="1"/>
  <c r="P37" i="9"/>
  <c r="Q37" i="9" s="1"/>
  <c r="P25" i="10"/>
  <c r="Q25" i="10" s="1"/>
  <c r="P27" i="10"/>
  <c r="Q27" i="10" s="1"/>
  <c r="P29" i="10"/>
  <c r="Q29" i="10" s="1"/>
  <c r="P31" i="10"/>
  <c r="Q31" i="10" s="1"/>
  <c r="P34" i="11"/>
  <c r="Q34" i="11" s="1"/>
  <c r="P24" i="9"/>
  <c r="Q24" i="9" s="1"/>
  <c r="P26" i="9"/>
  <c r="Q26" i="9" s="1"/>
  <c r="P32" i="9"/>
  <c r="Q32" i="9" s="1"/>
  <c r="P34" i="9"/>
  <c r="Q34" i="9" s="1"/>
  <c r="P28" i="10"/>
  <c r="Q28" i="10" s="1"/>
  <c r="P30" i="10"/>
  <c r="Q30" i="10" s="1"/>
  <c r="P32" i="10"/>
  <c r="Q32" i="10" s="1"/>
  <c r="P34" i="10"/>
  <c r="Q34" i="10" s="1"/>
  <c r="P36" i="10"/>
  <c r="Q36" i="10" s="1"/>
  <c r="P38" i="10"/>
  <c r="Q38" i="10" s="1"/>
  <c r="P24" i="11"/>
  <c r="Q24" i="11" s="1"/>
  <c r="P26" i="11"/>
  <c r="Q26" i="11" s="1"/>
  <c r="P28" i="11"/>
  <c r="Q28" i="11" s="1"/>
  <c r="P30" i="11"/>
  <c r="Q30" i="11" s="1"/>
  <c r="P37" i="11"/>
  <c r="Q37" i="11" s="1"/>
  <c r="P9" i="9"/>
  <c r="Q9" i="9" s="1"/>
  <c r="P17" i="9"/>
  <c r="Q17" i="9" s="1"/>
  <c r="P19" i="9"/>
  <c r="Q19" i="9" s="1"/>
  <c r="P21" i="9"/>
  <c r="Q21" i="9" s="1"/>
  <c r="P21" i="10"/>
  <c r="Q21" i="10" s="1"/>
  <c r="K106" i="8"/>
  <c r="B37" i="7" s="1"/>
  <c r="B38" i="7" s="1"/>
  <c r="M106" i="8"/>
  <c r="D37" i="7" s="1"/>
  <c r="D38" i="7" s="1"/>
  <c r="O106" i="8"/>
  <c r="F37" i="7" s="1"/>
  <c r="F38" i="7" s="1"/>
  <c r="P12" i="10"/>
  <c r="Q12" i="10" s="1"/>
  <c r="P14" i="10"/>
  <c r="Q14" i="10" s="1"/>
  <c r="P16" i="10"/>
  <c r="Q16" i="10" s="1"/>
  <c r="P18" i="10"/>
  <c r="Q18" i="10" s="1"/>
  <c r="P10" i="11"/>
  <c r="Q10" i="11" s="1"/>
  <c r="P12" i="11"/>
  <c r="Q12" i="11" s="1"/>
  <c r="P14" i="11"/>
  <c r="Q14" i="11" s="1"/>
  <c r="P16" i="11"/>
  <c r="Q16" i="11" s="1"/>
  <c r="P19" i="11"/>
  <c r="Q19" i="11" s="1"/>
  <c r="P21" i="11"/>
  <c r="Q21" i="11" s="1"/>
  <c r="P42" i="15"/>
  <c r="Q8" i="15"/>
  <c r="Q42" i="15" s="1"/>
  <c r="P59" i="14"/>
  <c r="Q8" i="14"/>
  <c r="Q59" i="14" s="1"/>
  <c r="P138" i="13"/>
  <c r="Q8" i="13"/>
  <c r="Q138" i="13" s="1"/>
  <c r="P106" i="12"/>
  <c r="Q8" i="12"/>
  <c r="Q106" i="12" s="1"/>
  <c r="P8" i="11"/>
  <c r="P8" i="10"/>
  <c r="L106" i="9"/>
  <c r="C59" i="7" s="1"/>
  <c r="C60" i="7" s="1"/>
  <c r="N106" i="9"/>
  <c r="E59" i="7" s="1"/>
  <c r="E60" i="7" s="1"/>
  <c r="P8" i="9"/>
  <c r="P10" i="8"/>
  <c r="Q10" i="8" s="1"/>
  <c r="P11" i="8"/>
  <c r="Q11" i="8" s="1"/>
  <c r="P13" i="8"/>
  <c r="Q13" i="8" s="1"/>
  <c r="P15" i="8"/>
  <c r="Q15" i="8" s="1"/>
  <c r="P17" i="8"/>
  <c r="Q17" i="8" s="1"/>
  <c r="P19" i="8"/>
  <c r="Q19" i="8" s="1"/>
  <c r="P21" i="8"/>
  <c r="Q21" i="8" s="1"/>
  <c r="P25" i="8"/>
  <c r="Q25" i="8" s="1"/>
  <c r="P27" i="8"/>
  <c r="Q27" i="8" s="1"/>
  <c r="P29" i="8"/>
  <c r="Q29" i="8" s="1"/>
  <c r="P31" i="8"/>
  <c r="Q31" i="8" s="1"/>
  <c r="P33" i="8"/>
  <c r="Q33" i="8" s="1"/>
  <c r="P35" i="8"/>
  <c r="Q35" i="8" s="1"/>
  <c r="P37" i="8"/>
  <c r="Q37" i="8" s="1"/>
  <c r="P40" i="8"/>
  <c r="Q40" i="8" s="1"/>
  <c r="P42" i="8"/>
  <c r="Q42" i="8" s="1"/>
  <c r="P44" i="8"/>
  <c r="Q44" i="8" s="1"/>
  <c r="P46" i="8"/>
  <c r="Q46" i="8" s="1"/>
  <c r="P48" i="8"/>
  <c r="Q48" i="8" s="1"/>
  <c r="P49" i="8"/>
  <c r="Q49" i="8" s="1"/>
  <c r="P51" i="8"/>
  <c r="Q51" i="8" s="1"/>
  <c r="P53" i="8"/>
  <c r="Q53" i="8" s="1"/>
  <c r="P57" i="8"/>
  <c r="Q57" i="8" s="1"/>
  <c r="P59" i="8"/>
  <c r="Q59" i="8" s="1"/>
  <c r="P61" i="8"/>
  <c r="Q61" i="8" s="1"/>
  <c r="P64" i="8"/>
  <c r="Q64" i="8" s="1"/>
  <c r="P66" i="8"/>
  <c r="Q66" i="8" s="1"/>
  <c r="P68" i="8"/>
  <c r="Q68" i="8" s="1"/>
  <c r="P70" i="8"/>
  <c r="Q70" i="8" s="1"/>
  <c r="P72" i="8"/>
  <c r="Q72" i="8" s="1"/>
  <c r="P74" i="8"/>
  <c r="Q74" i="8" s="1"/>
  <c r="P76" i="8"/>
  <c r="Q76" i="8" s="1"/>
  <c r="P78" i="8"/>
  <c r="Q78" i="8" s="1"/>
  <c r="P80" i="8"/>
  <c r="Q80" i="8" s="1"/>
  <c r="P82" i="8"/>
  <c r="Q82" i="8" s="1"/>
  <c r="P84" i="8"/>
  <c r="Q84" i="8" s="1"/>
  <c r="P89" i="8"/>
  <c r="Q89" i="8" s="1"/>
  <c r="P91" i="8"/>
  <c r="Q91" i="8" s="1"/>
  <c r="P93" i="8"/>
  <c r="Q93" i="8" s="1"/>
  <c r="P95" i="8"/>
  <c r="Q95" i="8" s="1"/>
  <c r="P97" i="8"/>
  <c r="Q97" i="8" s="1"/>
  <c r="P99" i="8"/>
  <c r="Q99" i="8" s="1"/>
  <c r="P101" i="8"/>
  <c r="Q101" i="8" s="1"/>
  <c r="A89" i="8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P8" i="8"/>
  <c r="A14" i="7"/>
  <c r="A8" i="3" s="1"/>
  <c r="M24" i="1"/>
  <c r="M8" i="1"/>
  <c r="O25" i="1"/>
  <c r="N25" i="1"/>
  <c r="M25" i="1"/>
  <c r="L25" i="1"/>
  <c r="K25" i="1"/>
  <c r="A25" i="1"/>
  <c r="O24" i="1"/>
  <c r="N24" i="1"/>
  <c r="L24" i="1"/>
  <c r="K24" i="1"/>
  <c r="K10" i="1"/>
  <c r="L10" i="1"/>
  <c r="M10" i="1"/>
  <c r="N10" i="1"/>
  <c r="O10" i="1"/>
  <c r="K11" i="1"/>
  <c r="L11" i="1"/>
  <c r="M11" i="1"/>
  <c r="N11" i="1"/>
  <c r="O11" i="1"/>
  <c r="K12" i="1"/>
  <c r="L12" i="1"/>
  <c r="M12" i="1"/>
  <c r="N12" i="1"/>
  <c r="O12" i="1"/>
  <c r="K13" i="1"/>
  <c r="L13" i="1"/>
  <c r="M13" i="1"/>
  <c r="N13" i="1"/>
  <c r="O13" i="1"/>
  <c r="K14" i="1"/>
  <c r="L14" i="1"/>
  <c r="M14" i="1"/>
  <c r="N14" i="1"/>
  <c r="O14" i="1"/>
  <c r="A89" i="10" l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88" i="10"/>
  <c r="B50" i="7"/>
  <c r="P24" i="1"/>
  <c r="Q24" i="1" s="1"/>
  <c r="P25" i="1"/>
  <c r="Q25" i="1" s="1"/>
  <c r="P10" i="1"/>
  <c r="Q10" i="1" s="1"/>
  <c r="P106" i="11"/>
  <c r="Q8" i="11"/>
  <c r="Q106" i="11" s="1"/>
  <c r="P106" i="10"/>
  <c r="Q8" i="10"/>
  <c r="Q106" i="10" s="1"/>
  <c r="P106" i="9"/>
  <c r="Q8" i="9"/>
  <c r="Q106" i="9" s="1"/>
  <c r="P106" i="8"/>
  <c r="Q8" i="8"/>
  <c r="Q106" i="8" s="1"/>
  <c r="P14" i="1"/>
  <c r="Q14" i="1" s="1"/>
  <c r="P12" i="1"/>
  <c r="Q12" i="1" s="1"/>
  <c r="P13" i="1"/>
  <c r="Q13" i="1" s="1"/>
  <c r="P11" i="1"/>
  <c r="Q11" i="1" s="1"/>
  <c r="G27" i="2"/>
  <c r="H27" i="2" s="1"/>
  <c r="G26" i="2"/>
  <c r="H26" i="2" s="1"/>
  <c r="G13" i="2"/>
  <c r="H13" i="2" s="1"/>
  <c r="G7" i="2"/>
  <c r="H7" i="2" s="1"/>
  <c r="G19" i="2"/>
  <c r="H19" i="2" s="1"/>
  <c r="G8" i="2"/>
  <c r="H8" i="2" s="1"/>
  <c r="G9" i="2"/>
  <c r="H9" i="2" s="1"/>
  <c r="G10" i="2"/>
  <c r="H10" i="2" s="1"/>
  <c r="G11" i="2"/>
  <c r="H11" i="2" s="1"/>
  <c r="G12" i="2"/>
  <c r="H12" i="2" s="1"/>
  <c r="G14" i="2"/>
  <c r="H14" i="2" s="1"/>
  <c r="G15" i="2"/>
  <c r="H15" i="2" s="1"/>
  <c r="G16" i="2"/>
  <c r="H16" i="2" s="1"/>
  <c r="G17" i="2"/>
  <c r="H17" i="2" s="1"/>
  <c r="G18" i="2"/>
  <c r="H18" i="2" s="1"/>
  <c r="H28" i="2" l="1"/>
  <c r="G20" i="2"/>
  <c r="G28" i="2"/>
  <c r="C114" i="7" s="1"/>
  <c r="C115" i="7" s="1"/>
  <c r="H20" i="2"/>
  <c r="H31" i="2" s="1"/>
  <c r="B114" i="7" l="1"/>
  <c r="B115" i="7" s="1"/>
  <c r="G31" i="2"/>
  <c r="B117" i="7"/>
  <c r="B121" i="7" s="1"/>
  <c r="B55" i="3" s="1"/>
  <c r="O8" i="1"/>
  <c r="O8" i="5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27" i="1"/>
  <c r="O26" i="1"/>
  <c r="O9" i="1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N102" i="5"/>
  <c r="M102" i="5"/>
  <c r="L102" i="5"/>
  <c r="K102" i="5"/>
  <c r="P102" i="5" s="1"/>
  <c r="Q102" i="5" s="1"/>
  <c r="N101" i="5"/>
  <c r="M101" i="5"/>
  <c r="L101" i="5"/>
  <c r="K101" i="5"/>
  <c r="P101" i="5" s="1"/>
  <c r="Q101" i="5" s="1"/>
  <c r="N100" i="5"/>
  <c r="M100" i="5"/>
  <c r="L100" i="5"/>
  <c r="K100" i="5"/>
  <c r="N99" i="5"/>
  <c r="M99" i="5"/>
  <c r="L99" i="5"/>
  <c r="K99" i="5"/>
  <c r="N98" i="5"/>
  <c r="M98" i="5"/>
  <c r="L98" i="5"/>
  <c r="K98" i="5"/>
  <c r="N97" i="5"/>
  <c r="M97" i="5"/>
  <c r="L97" i="5"/>
  <c r="K97" i="5"/>
  <c r="N96" i="5"/>
  <c r="M96" i="5"/>
  <c r="L96" i="5"/>
  <c r="K96" i="5"/>
  <c r="N95" i="5"/>
  <c r="M95" i="5"/>
  <c r="L95" i="5"/>
  <c r="K95" i="5"/>
  <c r="N94" i="5"/>
  <c r="M94" i="5"/>
  <c r="L94" i="5"/>
  <c r="K94" i="5"/>
  <c r="N93" i="5"/>
  <c r="M93" i="5"/>
  <c r="L93" i="5"/>
  <c r="K93" i="5"/>
  <c r="N92" i="5"/>
  <c r="M92" i="5"/>
  <c r="L92" i="5"/>
  <c r="K92" i="5"/>
  <c r="N91" i="5"/>
  <c r="M91" i="5"/>
  <c r="L91" i="5"/>
  <c r="K91" i="5"/>
  <c r="N90" i="5"/>
  <c r="M90" i="5"/>
  <c r="L90" i="5"/>
  <c r="K90" i="5"/>
  <c r="N89" i="5"/>
  <c r="M89" i="5"/>
  <c r="L89" i="5"/>
  <c r="K89" i="5"/>
  <c r="N88" i="5"/>
  <c r="M88" i="5"/>
  <c r="L88" i="5"/>
  <c r="K88" i="5"/>
  <c r="N86" i="5"/>
  <c r="M86" i="5"/>
  <c r="L86" i="5"/>
  <c r="K86" i="5"/>
  <c r="N85" i="5"/>
  <c r="M85" i="5"/>
  <c r="L85" i="5"/>
  <c r="K85" i="5"/>
  <c r="N84" i="5"/>
  <c r="M84" i="5"/>
  <c r="L84" i="5"/>
  <c r="K84" i="5"/>
  <c r="N83" i="5"/>
  <c r="M83" i="5"/>
  <c r="L83" i="5"/>
  <c r="K83" i="5"/>
  <c r="N82" i="5"/>
  <c r="M82" i="5"/>
  <c r="L82" i="5"/>
  <c r="K82" i="5"/>
  <c r="N81" i="5"/>
  <c r="M81" i="5"/>
  <c r="L81" i="5"/>
  <c r="K81" i="5"/>
  <c r="N80" i="5"/>
  <c r="M80" i="5"/>
  <c r="L80" i="5"/>
  <c r="K80" i="5"/>
  <c r="N79" i="5"/>
  <c r="M79" i="5"/>
  <c r="L79" i="5"/>
  <c r="K79" i="5"/>
  <c r="N78" i="5"/>
  <c r="M78" i="5"/>
  <c r="L78" i="5"/>
  <c r="K78" i="5"/>
  <c r="N77" i="5"/>
  <c r="M77" i="5"/>
  <c r="L77" i="5"/>
  <c r="K77" i="5"/>
  <c r="N76" i="5"/>
  <c r="M76" i="5"/>
  <c r="L76" i="5"/>
  <c r="K76" i="5"/>
  <c r="N75" i="5"/>
  <c r="M75" i="5"/>
  <c r="L75" i="5"/>
  <c r="K75" i="5"/>
  <c r="N74" i="5"/>
  <c r="M74" i="5"/>
  <c r="L74" i="5"/>
  <c r="K74" i="5"/>
  <c r="N73" i="5"/>
  <c r="M73" i="5"/>
  <c r="L73" i="5"/>
  <c r="K73" i="5"/>
  <c r="N72" i="5"/>
  <c r="M72" i="5"/>
  <c r="L72" i="5"/>
  <c r="K72" i="5"/>
  <c r="N70" i="5"/>
  <c r="M70" i="5"/>
  <c r="L70" i="5"/>
  <c r="K70" i="5"/>
  <c r="N69" i="5"/>
  <c r="M69" i="5"/>
  <c r="L69" i="5"/>
  <c r="K69" i="5"/>
  <c r="N68" i="5"/>
  <c r="M68" i="5"/>
  <c r="L68" i="5"/>
  <c r="K68" i="5"/>
  <c r="N67" i="5"/>
  <c r="M67" i="5"/>
  <c r="L67" i="5"/>
  <c r="K67" i="5"/>
  <c r="N66" i="5"/>
  <c r="M66" i="5"/>
  <c r="L66" i="5"/>
  <c r="K66" i="5"/>
  <c r="N65" i="5"/>
  <c r="M65" i="5"/>
  <c r="L65" i="5"/>
  <c r="K65" i="5"/>
  <c r="N64" i="5"/>
  <c r="M64" i="5"/>
  <c r="L64" i="5"/>
  <c r="K64" i="5"/>
  <c r="N63" i="5"/>
  <c r="M63" i="5"/>
  <c r="L63" i="5"/>
  <c r="K63" i="5"/>
  <c r="N62" i="5"/>
  <c r="M62" i="5"/>
  <c r="L62" i="5"/>
  <c r="K62" i="5"/>
  <c r="N61" i="5"/>
  <c r="M61" i="5"/>
  <c r="L61" i="5"/>
  <c r="K61" i="5"/>
  <c r="N60" i="5"/>
  <c r="M60" i="5"/>
  <c r="L60" i="5"/>
  <c r="K60" i="5"/>
  <c r="N59" i="5"/>
  <c r="M59" i="5"/>
  <c r="L59" i="5"/>
  <c r="K59" i="5"/>
  <c r="N58" i="5"/>
  <c r="M58" i="5"/>
  <c r="L58" i="5"/>
  <c r="K58" i="5"/>
  <c r="N57" i="5"/>
  <c r="M57" i="5"/>
  <c r="L57" i="5"/>
  <c r="K57" i="5"/>
  <c r="N56" i="5"/>
  <c r="M56" i="5"/>
  <c r="L56" i="5"/>
  <c r="K56" i="5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L50" i="5"/>
  <c r="K50" i="5"/>
  <c r="N49" i="5"/>
  <c r="M49" i="5"/>
  <c r="L49" i="5"/>
  <c r="K49" i="5"/>
  <c r="N48" i="5"/>
  <c r="M48" i="5"/>
  <c r="L48" i="5"/>
  <c r="K48" i="5"/>
  <c r="N47" i="5"/>
  <c r="M47" i="5"/>
  <c r="L47" i="5"/>
  <c r="K47" i="5"/>
  <c r="N46" i="5"/>
  <c r="M46" i="5"/>
  <c r="L46" i="5"/>
  <c r="K46" i="5"/>
  <c r="N45" i="5"/>
  <c r="M45" i="5"/>
  <c r="L45" i="5"/>
  <c r="K45" i="5"/>
  <c r="N44" i="5"/>
  <c r="M44" i="5"/>
  <c r="L44" i="5"/>
  <c r="K44" i="5"/>
  <c r="N43" i="5"/>
  <c r="M43" i="5"/>
  <c r="L43" i="5"/>
  <c r="K43" i="5"/>
  <c r="N42" i="5"/>
  <c r="M42" i="5"/>
  <c r="L42" i="5"/>
  <c r="K42" i="5"/>
  <c r="N41" i="5"/>
  <c r="M41" i="5"/>
  <c r="L41" i="5"/>
  <c r="K41" i="5"/>
  <c r="N40" i="5"/>
  <c r="M40" i="5"/>
  <c r="L40" i="5"/>
  <c r="K40" i="5"/>
  <c r="N38" i="5"/>
  <c r="M38" i="5"/>
  <c r="L38" i="5"/>
  <c r="K38" i="5"/>
  <c r="N37" i="5"/>
  <c r="M37" i="5"/>
  <c r="L37" i="5"/>
  <c r="K37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1" i="5"/>
  <c r="M31" i="5"/>
  <c r="L31" i="5"/>
  <c r="K31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N8" i="5"/>
  <c r="M8" i="5"/>
  <c r="L8" i="5"/>
  <c r="K8" i="5"/>
  <c r="N182" i="1"/>
  <c r="M182" i="1"/>
  <c r="L182" i="1"/>
  <c r="K182" i="1"/>
  <c r="P182" i="1" s="1"/>
  <c r="Q182" i="1" s="1"/>
  <c r="N181" i="1"/>
  <c r="M181" i="1"/>
  <c r="L181" i="1"/>
  <c r="K181" i="1"/>
  <c r="P181" i="1" s="1"/>
  <c r="Q181" i="1" s="1"/>
  <c r="N180" i="1"/>
  <c r="M180" i="1"/>
  <c r="L180" i="1"/>
  <c r="K180" i="1"/>
  <c r="P180" i="1" s="1"/>
  <c r="Q180" i="1" s="1"/>
  <c r="N179" i="1"/>
  <c r="M179" i="1"/>
  <c r="L179" i="1"/>
  <c r="K179" i="1"/>
  <c r="P179" i="1" s="1"/>
  <c r="Q179" i="1" s="1"/>
  <c r="N178" i="1"/>
  <c r="M178" i="1"/>
  <c r="L178" i="1"/>
  <c r="K178" i="1"/>
  <c r="P178" i="1" s="1"/>
  <c r="Q178" i="1" s="1"/>
  <c r="N177" i="1"/>
  <c r="M177" i="1"/>
  <c r="L177" i="1"/>
  <c r="K177" i="1"/>
  <c r="P177" i="1" s="1"/>
  <c r="Q177" i="1" s="1"/>
  <c r="N176" i="1"/>
  <c r="M176" i="1"/>
  <c r="L176" i="1"/>
  <c r="K176" i="1"/>
  <c r="P176" i="1" s="1"/>
  <c r="Q176" i="1" s="1"/>
  <c r="N175" i="1"/>
  <c r="M175" i="1"/>
  <c r="L175" i="1"/>
  <c r="K175" i="1"/>
  <c r="P175" i="1" s="1"/>
  <c r="Q175" i="1" s="1"/>
  <c r="N174" i="1"/>
  <c r="M174" i="1"/>
  <c r="L174" i="1"/>
  <c r="K174" i="1"/>
  <c r="P174" i="1" s="1"/>
  <c r="Q174" i="1" s="1"/>
  <c r="N173" i="1"/>
  <c r="M173" i="1"/>
  <c r="L173" i="1"/>
  <c r="K173" i="1"/>
  <c r="P173" i="1" s="1"/>
  <c r="Q173" i="1" s="1"/>
  <c r="N172" i="1"/>
  <c r="M172" i="1"/>
  <c r="L172" i="1"/>
  <c r="K172" i="1"/>
  <c r="P172" i="1" s="1"/>
  <c r="Q172" i="1" s="1"/>
  <c r="N171" i="1"/>
  <c r="M171" i="1"/>
  <c r="L171" i="1"/>
  <c r="K171" i="1"/>
  <c r="P171" i="1" s="1"/>
  <c r="Q171" i="1" s="1"/>
  <c r="N170" i="1"/>
  <c r="M170" i="1"/>
  <c r="L170" i="1"/>
  <c r="K170" i="1"/>
  <c r="P170" i="1" s="1"/>
  <c r="Q170" i="1" s="1"/>
  <c r="N169" i="1"/>
  <c r="M169" i="1"/>
  <c r="L169" i="1"/>
  <c r="K169" i="1"/>
  <c r="N168" i="1"/>
  <c r="M168" i="1"/>
  <c r="L168" i="1"/>
  <c r="K168" i="1"/>
  <c r="N166" i="1"/>
  <c r="M166" i="1"/>
  <c r="L166" i="1"/>
  <c r="K166" i="1"/>
  <c r="N165" i="1"/>
  <c r="M165" i="1"/>
  <c r="L165" i="1"/>
  <c r="K165" i="1"/>
  <c r="P165" i="1" s="1"/>
  <c r="Q165" i="1" s="1"/>
  <c r="N164" i="1"/>
  <c r="M164" i="1"/>
  <c r="L164" i="1"/>
  <c r="K164" i="1"/>
  <c r="P164" i="1" s="1"/>
  <c r="Q164" i="1" s="1"/>
  <c r="N163" i="1"/>
  <c r="M163" i="1"/>
  <c r="L163" i="1"/>
  <c r="K163" i="1"/>
  <c r="P163" i="1" s="1"/>
  <c r="Q163" i="1" s="1"/>
  <c r="N162" i="1"/>
  <c r="M162" i="1"/>
  <c r="L162" i="1"/>
  <c r="K162" i="1"/>
  <c r="P162" i="1" s="1"/>
  <c r="Q162" i="1" s="1"/>
  <c r="N161" i="1"/>
  <c r="M161" i="1"/>
  <c r="L161" i="1"/>
  <c r="K161" i="1"/>
  <c r="P161" i="1" s="1"/>
  <c r="Q161" i="1" s="1"/>
  <c r="N160" i="1"/>
  <c r="M160" i="1"/>
  <c r="L160" i="1"/>
  <c r="K160" i="1"/>
  <c r="P160" i="1" s="1"/>
  <c r="Q160" i="1" s="1"/>
  <c r="N159" i="1"/>
  <c r="M159" i="1"/>
  <c r="L159" i="1"/>
  <c r="K159" i="1"/>
  <c r="N158" i="1"/>
  <c r="M158" i="1"/>
  <c r="L158" i="1"/>
  <c r="K158" i="1"/>
  <c r="P158" i="1" s="1"/>
  <c r="Q158" i="1" s="1"/>
  <c r="N157" i="1"/>
  <c r="M157" i="1"/>
  <c r="L157" i="1"/>
  <c r="K157" i="1"/>
  <c r="P157" i="1" s="1"/>
  <c r="Q157" i="1" s="1"/>
  <c r="N156" i="1"/>
  <c r="M156" i="1"/>
  <c r="L156" i="1"/>
  <c r="K156" i="1"/>
  <c r="P156" i="1" s="1"/>
  <c r="Q156" i="1" s="1"/>
  <c r="N155" i="1"/>
  <c r="M155" i="1"/>
  <c r="L155" i="1"/>
  <c r="K155" i="1"/>
  <c r="P155" i="1" s="1"/>
  <c r="Q155" i="1" s="1"/>
  <c r="N154" i="1"/>
  <c r="M154" i="1"/>
  <c r="L154" i="1"/>
  <c r="K154" i="1"/>
  <c r="N153" i="1"/>
  <c r="M153" i="1"/>
  <c r="L153" i="1"/>
  <c r="K153" i="1"/>
  <c r="P153" i="1" s="1"/>
  <c r="Q153" i="1" s="1"/>
  <c r="N152" i="1"/>
  <c r="M152" i="1"/>
  <c r="L152" i="1"/>
  <c r="K152" i="1"/>
  <c r="P152" i="1" s="1"/>
  <c r="Q152" i="1" s="1"/>
  <c r="N150" i="1"/>
  <c r="M150" i="1"/>
  <c r="L150" i="1"/>
  <c r="K150" i="1"/>
  <c r="P150" i="1" s="1"/>
  <c r="Q150" i="1" s="1"/>
  <c r="N149" i="1"/>
  <c r="M149" i="1"/>
  <c r="L149" i="1"/>
  <c r="K149" i="1"/>
  <c r="P149" i="1" s="1"/>
  <c r="Q149" i="1" s="1"/>
  <c r="N148" i="1"/>
  <c r="M148" i="1"/>
  <c r="L148" i="1"/>
  <c r="K148" i="1"/>
  <c r="P148" i="1" s="1"/>
  <c r="Q148" i="1" s="1"/>
  <c r="N147" i="1"/>
  <c r="M147" i="1"/>
  <c r="L147" i="1"/>
  <c r="K147" i="1"/>
  <c r="P147" i="1" s="1"/>
  <c r="Q147" i="1" s="1"/>
  <c r="N146" i="1"/>
  <c r="M146" i="1"/>
  <c r="L146" i="1"/>
  <c r="K146" i="1"/>
  <c r="P146" i="1" s="1"/>
  <c r="Q146" i="1" s="1"/>
  <c r="N145" i="1"/>
  <c r="M145" i="1"/>
  <c r="L145" i="1"/>
  <c r="K145" i="1"/>
  <c r="P145" i="1" s="1"/>
  <c r="Q145" i="1" s="1"/>
  <c r="N144" i="1"/>
  <c r="M144" i="1"/>
  <c r="L144" i="1"/>
  <c r="K144" i="1"/>
  <c r="P144" i="1" s="1"/>
  <c r="Q144" i="1" s="1"/>
  <c r="N143" i="1"/>
  <c r="M143" i="1"/>
  <c r="L143" i="1"/>
  <c r="K143" i="1"/>
  <c r="P143" i="1" s="1"/>
  <c r="Q143" i="1" s="1"/>
  <c r="N142" i="1"/>
  <c r="M142" i="1"/>
  <c r="L142" i="1"/>
  <c r="K142" i="1"/>
  <c r="P142" i="1" s="1"/>
  <c r="Q142" i="1" s="1"/>
  <c r="N141" i="1"/>
  <c r="M141" i="1"/>
  <c r="L141" i="1"/>
  <c r="K141" i="1"/>
  <c r="P141" i="1" s="1"/>
  <c r="Q141" i="1" s="1"/>
  <c r="N140" i="1"/>
  <c r="M140" i="1"/>
  <c r="L140" i="1"/>
  <c r="K140" i="1"/>
  <c r="P140" i="1" s="1"/>
  <c r="Q140" i="1" s="1"/>
  <c r="N139" i="1"/>
  <c r="M139" i="1"/>
  <c r="L139" i="1"/>
  <c r="K139" i="1"/>
  <c r="P139" i="1" s="1"/>
  <c r="Q139" i="1" s="1"/>
  <c r="N138" i="1"/>
  <c r="M138" i="1"/>
  <c r="L138" i="1"/>
  <c r="K138" i="1"/>
  <c r="P138" i="1" s="1"/>
  <c r="Q138" i="1" s="1"/>
  <c r="N137" i="1"/>
  <c r="M137" i="1"/>
  <c r="L137" i="1"/>
  <c r="K137" i="1"/>
  <c r="P137" i="1" s="1"/>
  <c r="Q137" i="1" s="1"/>
  <c r="N136" i="1"/>
  <c r="M136" i="1"/>
  <c r="L136" i="1"/>
  <c r="K136" i="1"/>
  <c r="P136" i="1" s="1"/>
  <c r="Q136" i="1" s="1"/>
  <c r="N134" i="1"/>
  <c r="M134" i="1"/>
  <c r="L134" i="1"/>
  <c r="K134" i="1"/>
  <c r="P134" i="1" s="1"/>
  <c r="Q134" i="1" s="1"/>
  <c r="N133" i="1"/>
  <c r="M133" i="1"/>
  <c r="L133" i="1"/>
  <c r="K133" i="1"/>
  <c r="P133" i="1" s="1"/>
  <c r="Q133" i="1" s="1"/>
  <c r="N132" i="1"/>
  <c r="M132" i="1"/>
  <c r="L132" i="1"/>
  <c r="K132" i="1"/>
  <c r="P132" i="1" s="1"/>
  <c r="Q132" i="1" s="1"/>
  <c r="N131" i="1"/>
  <c r="M131" i="1"/>
  <c r="L131" i="1"/>
  <c r="K131" i="1"/>
  <c r="P131" i="1" s="1"/>
  <c r="Q131" i="1" s="1"/>
  <c r="N130" i="1"/>
  <c r="M130" i="1"/>
  <c r="L130" i="1"/>
  <c r="K130" i="1"/>
  <c r="P130" i="1" s="1"/>
  <c r="Q130" i="1" s="1"/>
  <c r="N129" i="1"/>
  <c r="M129" i="1"/>
  <c r="L129" i="1"/>
  <c r="K129" i="1"/>
  <c r="P129" i="1" s="1"/>
  <c r="Q129" i="1" s="1"/>
  <c r="N128" i="1"/>
  <c r="M128" i="1"/>
  <c r="L128" i="1"/>
  <c r="K128" i="1"/>
  <c r="P128" i="1" s="1"/>
  <c r="Q128" i="1" s="1"/>
  <c r="N127" i="1"/>
  <c r="M127" i="1"/>
  <c r="L127" i="1"/>
  <c r="K127" i="1"/>
  <c r="P127" i="1" s="1"/>
  <c r="Q127" i="1" s="1"/>
  <c r="N126" i="1"/>
  <c r="M126" i="1"/>
  <c r="L126" i="1"/>
  <c r="K126" i="1"/>
  <c r="P126" i="1" s="1"/>
  <c r="Q126" i="1" s="1"/>
  <c r="N125" i="1"/>
  <c r="M125" i="1"/>
  <c r="L125" i="1"/>
  <c r="K125" i="1"/>
  <c r="P125" i="1" s="1"/>
  <c r="Q125" i="1" s="1"/>
  <c r="N124" i="1"/>
  <c r="M124" i="1"/>
  <c r="L124" i="1"/>
  <c r="K124" i="1"/>
  <c r="P124" i="1" s="1"/>
  <c r="Q124" i="1" s="1"/>
  <c r="N123" i="1"/>
  <c r="M123" i="1"/>
  <c r="L123" i="1"/>
  <c r="K123" i="1"/>
  <c r="P123" i="1" s="1"/>
  <c r="Q123" i="1" s="1"/>
  <c r="N122" i="1"/>
  <c r="M122" i="1"/>
  <c r="L122" i="1"/>
  <c r="K122" i="1"/>
  <c r="P122" i="1" s="1"/>
  <c r="Q122" i="1" s="1"/>
  <c r="N121" i="1"/>
  <c r="M121" i="1"/>
  <c r="L121" i="1"/>
  <c r="K121" i="1"/>
  <c r="P121" i="1" s="1"/>
  <c r="Q121" i="1" s="1"/>
  <c r="N120" i="1"/>
  <c r="M120" i="1"/>
  <c r="L120" i="1"/>
  <c r="K120" i="1"/>
  <c r="P120" i="1" s="1"/>
  <c r="Q120" i="1" s="1"/>
  <c r="N118" i="1"/>
  <c r="M118" i="1"/>
  <c r="L118" i="1"/>
  <c r="K118" i="1"/>
  <c r="P118" i="1" s="1"/>
  <c r="Q118" i="1" s="1"/>
  <c r="N117" i="1"/>
  <c r="M117" i="1"/>
  <c r="L117" i="1"/>
  <c r="K117" i="1"/>
  <c r="P117" i="1" s="1"/>
  <c r="Q117" i="1" s="1"/>
  <c r="N116" i="1"/>
  <c r="M116" i="1"/>
  <c r="L116" i="1"/>
  <c r="K116" i="1"/>
  <c r="P116" i="1" s="1"/>
  <c r="Q116" i="1" s="1"/>
  <c r="N115" i="1"/>
  <c r="M115" i="1"/>
  <c r="L115" i="1"/>
  <c r="K115" i="1"/>
  <c r="P115" i="1" s="1"/>
  <c r="Q115" i="1" s="1"/>
  <c r="N114" i="1"/>
  <c r="M114" i="1"/>
  <c r="L114" i="1"/>
  <c r="K114" i="1"/>
  <c r="P114" i="1" s="1"/>
  <c r="Q114" i="1" s="1"/>
  <c r="N113" i="1"/>
  <c r="M113" i="1"/>
  <c r="L113" i="1"/>
  <c r="K113" i="1"/>
  <c r="P113" i="1" s="1"/>
  <c r="Q113" i="1" s="1"/>
  <c r="N112" i="1"/>
  <c r="M112" i="1"/>
  <c r="L112" i="1"/>
  <c r="K112" i="1"/>
  <c r="P112" i="1" s="1"/>
  <c r="Q112" i="1" s="1"/>
  <c r="N111" i="1"/>
  <c r="M111" i="1"/>
  <c r="L111" i="1"/>
  <c r="K111" i="1"/>
  <c r="P111" i="1" s="1"/>
  <c r="Q111" i="1" s="1"/>
  <c r="N110" i="1"/>
  <c r="M110" i="1"/>
  <c r="L110" i="1"/>
  <c r="K110" i="1"/>
  <c r="P110" i="1" s="1"/>
  <c r="Q110" i="1" s="1"/>
  <c r="N109" i="1"/>
  <c r="M109" i="1"/>
  <c r="L109" i="1"/>
  <c r="K109" i="1"/>
  <c r="P109" i="1" s="1"/>
  <c r="Q109" i="1" s="1"/>
  <c r="N108" i="1"/>
  <c r="M108" i="1"/>
  <c r="L108" i="1"/>
  <c r="K108" i="1"/>
  <c r="P108" i="1" s="1"/>
  <c r="Q108" i="1" s="1"/>
  <c r="N107" i="1"/>
  <c r="M107" i="1"/>
  <c r="L107" i="1"/>
  <c r="K107" i="1"/>
  <c r="P107" i="1" s="1"/>
  <c r="Q107" i="1" s="1"/>
  <c r="N106" i="1"/>
  <c r="M106" i="1"/>
  <c r="L106" i="1"/>
  <c r="K106" i="1"/>
  <c r="P106" i="1" s="1"/>
  <c r="Q106" i="1" s="1"/>
  <c r="N105" i="1"/>
  <c r="M105" i="1"/>
  <c r="L105" i="1"/>
  <c r="K105" i="1"/>
  <c r="P105" i="1" s="1"/>
  <c r="Q105" i="1" s="1"/>
  <c r="N104" i="1"/>
  <c r="M104" i="1"/>
  <c r="L104" i="1"/>
  <c r="K104" i="1"/>
  <c r="N102" i="1"/>
  <c r="M102" i="1"/>
  <c r="L102" i="1"/>
  <c r="K102" i="1"/>
  <c r="N101" i="1"/>
  <c r="M101" i="1"/>
  <c r="L101" i="1"/>
  <c r="K101" i="1"/>
  <c r="P101" i="1" s="1"/>
  <c r="Q101" i="1" s="1"/>
  <c r="N100" i="1"/>
  <c r="M100" i="1"/>
  <c r="L100" i="1"/>
  <c r="K100" i="1"/>
  <c r="P100" i="1" s="1"/>
  <c r="Q100" i="1" s="1"/>
  <c r="N99" i="1"/>
  <c r="M99" i="1"/>
  <c r="L99" i="1"/>
  <c r="K99" i="1"/>
  <c r="P99" i="1" s="1"/>
  <c r="Q99" i="1" s="1"/>
  <c r="N98" i="1"/>
  <c r="M98" i="1"/>
  <c r="L98" i="1"/>
  <c r="K98" i="1"/>
  <c r="P98" i="1" s="1"/>
  <c r="Q98" i="1" s="1"/>
  <c r="N97" i="1"/>
  <c r="M97" i="1"/>
  <c r="L97" i="1"/>
  <c r="K97" i="1"/>
  <c r="P97" i="1" s="1"/>
  <c r="Q97" i="1" s="1"/>
  <c r="N96" i="1"/>
  <c r="M96" i="1"/>
  <c r="L96" i="1"/>
  <c r="K96" i="1"/>
  <c r="P96" i="1" s="1"/>
  <c r="Q96" i="1" s="1"/>
  <c r="N95" i="1"/>
  <c r="M95" i="1"/>
  <c r="L95" i="1"/>
  <c r="K95" i="1"/>
  <c r="P95" i="1" s="1"/>
  <c r="Q95" i="1" s="1"/>
  <c r="N94" i="1"/>
  <c r="M94" i="1"/>
  <c r="L94" i="1"/>
  <c r="K94" i="1"/>
  <c r="N93" i="1"/>
  <c r="M93" i="1"/>
  <c r="L93" i="1"/>
  <c r="K93" i="1"/>
  <c r="P93" i="1" s="1"/>
  <c r="Q93" i="1" s="1"/>
  <c r="N92" i="1"/>
  <c r="M92" i="1"/>
  <c r="L92" i="1"/>
  <c r="K92" i="1"/>
  <c r="P92" i="1" s="1"/>
  <c r="Q92" i="1" s="1"/>
  <c r="N91" i="1"/>
  <c r="M91" i="1"/>
  <c r="L91" i="1"/>
  <c r="K91" i="1"/>
  <c r="P91" i="1" s="1"/>
  <c r="Q91" i="1" s="1"/>
  <c r="N90" i="1"/>
  <c r="M90" i="1"/>
  <c r="L90" i="1"/>
  <c r="K90" i="1"/>
  <c r="P90" i="1" s="1"/>
  <c r="Q90" i="1" s="1"/>
  <c r="N89" i="1"/>
  <c r="M89" i="1"/>
  <c r="L89" i="1"/>
  <c r="K89" i="1"/>
  <c r="P89" i="1" s="1"/>
  <c r="Q89" i="1" s="1"/>
  <c r="N88" i="1"/>
  <c r="M88" i="1"/>
  <c r="L88" i="1"/>
  <c r="K88" i="1"/>
  <c r="P88" i="1" s="1"/>
  <c r="Q88" i="1" s="1"/>
  <c r="N86" i="1"/>
  <c r="M86" i="1"/>
  <c r="L86" i="1"/>
  <c r="K86" i="1"/>
  <c r="P86" i="1" s="1"/>
  <c r="Q86" i="1" s="1"/>
  <c r="N85" i="1"/>
  <c r="M85" i="1"/>
  <c r="L85" i="1"/>
  <c r="K85" i="1"/>
  <c r="P85" i="1" s="1"/>
  <c r="Q85" i="1" s="1"/>
  <c r="N84" i="1"/>
  <c r="M84" i="1"/>
  <c r="L84" i="1"/>
  <c r="K84" i="1"/>
  <c r="P84" i="1" s="1"/>
  <c r="Q84" i="1" s="1"/>
  <c r="N83" i="1"/>
  <c r="M83" i="1"/>
  <c r="L83" i="1"/>
  <c r="K83" i="1"/>
  <c r="P83" i="1" s="1"/>
  <c r="Q83" i="1" s="1"/>
  <c r="N82" i="1"/>
  <c r="M82" i="1"/>
  <c r="L82" i="1"/>
  <c r="K82" i="1"/>
  <c r="P82" i="1" s="1"/>
  <c r="Q82" i="1" s="1"/>
  <c r="N81" i="1"/>
  <c r="M81" i="1"/>
  <c r="L81" i="1"/>
  <c r="K81" i="1"/>
  <c r="P81" i="1" s="1"/>
  <c r="Q81" i="1" s="1"/>
  <c r="N80" i="1"/>
  <c r="M80" i="1"/>
  <c r="L80" i="1"/>
  <c r="K80" i="1"/>
  <c r="P80" i="1" s="1"/>
  <c r="Q80" i="1" s="1"/>
  <c r="N79" i="1"/>
  <c r="M79" i="1"/>
  <c r="L79" i="1"/>
  <c r="K79" i="1"/>
  <c r="P79" i="1" s="1"/>
  <c r="Q79" i="1" s="1"/>
  <c r="N78" i="1"/>
  <c r="M78" i="1"/>
  <c r="L78" i="1"/>
  <c r="K78" i="1"/>
  <c r="P78" i="1" s="1"/>
  <c r="Q78" i="1" s="1"/>
  <c r="N77" i="1"/>
  <c r="M77" i="1"/>
  <c r="L77" i="1"/>
  <c r="K77" i="1"/>
  <c r="P77" i="1" s="1"/>
  <c r="Q77" i="1" s="1"/>
  <c r="N76" i="1"/>
  <c r="M76" i="1"/>
  <c r="L76" i="1"/>
  <c r="K76" i="1"/>
  <c r="P76" i="1" s="1"/>
  <c r="Q76" i="1" s="1"/>
  <c r="N75" i="1"/>
  <c r="M75" i="1"/>
  <c r="L75" i="1"/>
  <c r="K75" i="1"/>
  <c r="P75" i="1" s="1"/>
  <c r="Q75" i="1" s="1"/>
  <c r="N74" i="1"/>
  <c r="M74" i="1"/>
  <c r="L74" i="1"/>
  <c r="K74" i="1"/>
  <c r="P74" i="1" s="1"/>
  <c r="Q74" i="1" s="1"/>
  <c r="N73" i="1"/>
  <c r="M73" i="1"/>
  <c r="L73" i="1"/>
  <c r="K73" i="1"/>
  <c r="P73" i="1" s="1"/>
  <c r="Q73" i="1" s="1"/>
  <c r="N72" i="1"/>
  <c r="M72" i="1"/>
  <c r="L72" i="1"/>
  <c r="K72" i="1"/>
  <c r="P72" i="1" s="1"/>
  <c r="Q72" i="1" s="1"/>
  <c r="N70" i="1"/>
  <c r="M70" i="1"/>
  <c r="L70" i="1"/>
  <c r="K70" i="1"/>
  <c r="P70" i="1" s="1"/>
  <c r="Q70" i="1" s="1"/>
  <c r="N69" i="1"/>
  <c r="M69" i="1"/>
  <c r="L69" i="1"/>
  <c r="K69" i="1"/>
  <c r="P69" i="1" s="1"/>
  <c r="Q69" i="1" s="1"/>
  <c r="N68" i="1"/>
  <c r="M68" i="1"/>
  <c r="L68" i="1"/>
  <c r="K68" i="1"/>
  <c r="P68" i="1" s="1"/>
  <c r="Q68" i="1" s="1"/>
  <c r="N67" i="1"/>
  <c r="M67" i="1"/>
  <c r="L67" i="1"/>
  <c r="K67" i="1"/>
  <c r="P67" i="1" s="1"/>
  <c r="Q67" i="1" s="1"/>
  <c r="N66" i="1"/>
  <c r="M66" i="1"/>
  <c r="L66" i="1"/>
  <c r="K66" i="1"/>
  <c r="P66" i="1" s="1"/>
  <c r="Q66" i="1" s="1"/>
  <c r="N65" i="1"/>
  <c r="M65" i="1"/>
  <c r="L65" i="1"/>
  <c r="K65" i="1"/>
  <c r="P65" i="1" s="1"/>
  <c r="Q65" i="1" s="1"/>
  <c r="N64" i="1"/>
  <c r="M64" i="1"/>
  <c r="L64" i="1"/>
  <c r="K64" i="1"/>
  <c r="P64" i="1" s="1"/>
  <c r="Q64" i="1" s="1"/>
  <c r="N63" i="1"/>
  <c r="M63" i="1"/>
  <c r="L63" i="1"/>
  <c r="K63" i="1"/>
  <c r="P63" i="1" s="1"/>
  <c r="Q63" i="1" s="1"/>
  <c r="N62" i="1"/>
  <c r="M62" i="1"/>
  <c r="L62" i="1"/>
  <c r="K62" i="1"/>
  <c r="P62" i="1" s="1"/>
  <c r="Q62" i="1" s="1"/>
  <c r="N61" i="1"/>
  <c r="M61" i="1"/>
  <c r="L61" i="1"/>
  <c r="K61" i="1"/>
  <c r="P61" i="1" s="1"/>
  <c r="Q61" i="1" s="1"/>
  <c r="N60" i="1"/>
  <c r="M60" i="1"/>
  <c r="L60" i="1"/>
  <c r="K60" i="1"/>
  <c r="P60" i="1" s="1"/>
  <c r="Q60" i="1" s="1"/>
  <c r="N59" i="1"/>
  <c r="M59" i="1"/>
  <c r="L59" i="1"/>
  <c r="K59" i="1"/>
  <c r="P59" i="1" s="1"/>
  <c r="Q59" i="1" s="1"/>
  <c r="N58" i="1"/>
  <c r="M58" i="1"/>
  <c r="L58" i="1"/>
  <c r="K58" i="1"/>
  <c r="P58" i="1" s="1"/>
  <c r="Q58" i="1" s="1"/>
  <c r="N57" i="1"/>
  <c r="M57" i="1"/>
  <c r="L57" i="1"/>
  <c r="K57" i="1"/>
  <c r="P57" i="1" s="1"/>
  <c r="Q57" i="1" s="1"/>
  <c r="N56" i="1"/>
  <c r="M56" i="1"/>
  <c r="L56" i="1"/>
  <c r="K56" i="1"/>
  <c r="P56" i="1" s="1"/>
  <c r="Q56" i="1" s="1"/>
  <c r="N54" i="1"/>
  <c r="M54" i="1"/>
  <c r="L54" i="1"/>
  <c r="K54" i="1"/>
  <c r="P54" i="1" s="1"/>
  <c r="Q54" i="1" s="1"/>
  <c r="N53" i="1"/>
  <c r="M53" i="1"/>
  <c r="L53" i="1"/>
  <c r="K53" i="1"/>
  <c r="P53" i="1" s="1"/>
  <c r="Q53" i="1" s="1"/>
  <c r="N52" i="1"/>
  <c r="M52" i="1"/>
  <c r="L52" i="1"/>
  <c r="K52" i="1"/>
  <c r="P52" i="1" s="1"/>
  <c r="Q52" i="1" s="1"/>
  <c r="N51" i="1"/>
  <c r="M51" i="1"/>
  <c r="L51" i="1"/>
  <c r="K51" i="1"/>
  <c r="P51" i="1" s="1"/>
  <c r="Q51" i="1" s="1"/>
  <c r="N50" i="1"/>
  <c r="M50" i="1"/>
  <c r="L50" i="1"/>
  <c r="K50" i="1"/>
  <c r="P50" i="1" s="1"/>
  <c r="Q50" i="1" s="1"/>
  <c r="N49" i="1"/>
  <c r="M49" i="1"/>
  <c r="L49" i="1"/>
  <c r="K49" i="1"/>
  <c r="P49" i="1" s="1"/>
  <c r="Q49" i="1" s="1"/>
  <c r="N48" i="1"/>
  <c r="M48" i="1"/>
  <c r="L48" i="1"/>
  <c r="K48" i="1"/>
  <c r="P48" i="1" s="1"/>
  <c r="Q48" i="1" s="1"/>
  <c r="N47" i="1"/>
  <c r="M47" i="1"/>
  <c r="L47" i="1"/>
  <c r="K47" i="1"/>
  <c r="P47" i="1" s="1"/>
  <c r="Q47" i="1" s="1"/>
  <c r="N46" i="1"/>
  <c r="M46" i="1"/>
  <c r="L46" i="1"/>
  <c r="K46" i="1"/>
  <c r="P46" i="1" s="1"/>
  <c r="Q46" i="1" s="1"/>
  <c r="N45" i="1"/>
  <c r="M45" i="1"/>
  <c r="L45" i="1"/>
  <c r="K45" i="1"/>
  <c r="N44" i="1"/>
  <c r="M44" i="1"/>
  <c r="L44" i="1"/>
  <c r="K44" i="1"/>
  <c r="P44" i="1" s="1"/>
  <c r="Q44" i="1" s="1"/>
  <c r="N43" i="1"/>
  <c r="M43" i="1"/>
  <c r="L43" i="1"/>
  <c r="K43" i="1"/>
  <c r="P43" i="1" s="1"/>
  <c r="Q43" i="1" s="1"/>
  <c r="N42" i="1"/>
  <c r="M42" i="1"/>
  <c r="L42" i="1"/>
  <c r="K42" i="1"/>
  <c r="P42" i="1" s="1"/>
  <c r="Q42" i="1" s="1"/>
  <c r="N41" i="1"/>
  <c r="M41" i="1"/>
  <c r="L41" i="1"/>
  <c r="K41" i="1"/>
  <c r="P41" i="1" s="1"/>
  <c r="Q41" i="1" s="1"/>
  <c r="N40" i="1"/>
  <c r="M40" i="1"/>
  <c r="L40" i="1"/>
  <c r="K40" i="1"/>
  <c r="P40" i="1" s="1"/>
  <c r="Q40" i="1" s="1"/>
  <c r="N27" i="1"/>
  <c r="M27" i="1"/>
  <c r="L27" i="1"/>
  <c r="K27" i="1"/>
  <c r="P27" i="1" s="1"/>
  <c r="Q27" i="1" s="1"/>
  <c r="N26" i="1"/>
  <c r="M26" i="1"/>
  <c r="L26" i="1"/>
  <c r="K26" i="1"/>
  <c r="P26" i="1" s="1"/>
  <c r="Q26" i="1" s="1"/>
  <c r="K9" i="1"/>
  <c r="L9" i="1"/>
  <c r="M9" i="1"/>
  <c r="N9" i="1"/>
  <c r="L8" i="1"/>
  <c r="N8" i="1"/>
  <c r="K8" i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9" i="1"/>
  <c r="P45" i="1" l="1"/>
  <c r="Q45" i="1" s="1"/>
  <c r="P18" i="5"/>
  <c r="Q18" i="5" s="1"/>
  <c r="P19" i="5"/>
  <c r="Q19" i="5" s="1"/>
  <c r="P20" i="5"/>
  <c r="Q20" i="5" s="1"/>
  <c r="P21" i="5"/>
  <c r="Q21" i="5" s="1"/>
  <c r="P22" i="5"/>
  <c r="Q22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42" i="5"/>
  <c r="Q42" i="5" s="1"/>
  <c r="P43" i="5"/>
  <c r="Q43" i="5" s="1"/>
  <c r="P44" i="5"/>
  <c r="Q44" i="5" s="1"/>
  <c r="P45" i="5"/>
  <c r="Q45" i="5" s="1"/>
  <c r="P46" i="5"/>
  <c r="Q46" i="5" s="1"/>
  <c r="P47" i="5"/>
  <c r="Q47" i="5" s="1"/>
  <c r="P48" i="5"/>
  <c r="Q48" i="5" s="1"/>
  <c r="P49" i="5"/>
  <c r="Q49" i="5" s="1"/>
  <c r="P50" i="5"/>
  <c r="Q50" i="5" s="1"/>
  <c r="P51" i="5"/>
  <c r="Q51" i="5" s="1"/>
  <c r="P52" i="5"/>
  <c r="Q52" i="5" s="1"/>
  <c r="P53" i="5"/>
  <c r="Q53" i="5" s="1"/>
  <c r="P54" i="5"/>
  <c r="Q54" i="5" s="1"/>
  <c r="P56" i="5"/>
  <c r="Q56" i="5" s="1"/>
  <c r="P58" i="5"/>
  <c r="Q58" i="5" s="1"/>
  <c r="P59" i="5"/>
  <c r="Q59" i="5" s="1"/>
  <c r="P60" i="5"/>
  <c r="Q60" i="5" s="1"/>
  <c r="P61" i="5"/>
  <c r="Q61" i="5" s="1"/>
  <c r="P62" i="5"/>
  <c r="Q62" i="5" s="1"/>
  <c r="P63" i="5"/>
  <c r="Q63" i="5" s="1"/>
  <c r="P64" i="5"/>
  <c r="Q64" i="5" s="1"/>
  <c r="P65" i="5"/>
  <c r="Q65" i="5" s="1"/>
  <c r="P66" i="5"/>
  <c r="Q66" i="5" s="1"/>
  <c r="P67" i="5"/>
  <c r="Q67" i="5" s="1"/>
  <c r="P68" i="5"/>
  <c r="Q68" i="5" s="1"/>
  <c r="P69" i="5"/>
  <c r="Q69" i="5" s="1"/>
  <c r="P70" i="5"/>
  <c r="Q70" i="5" s="1"/>
  <c r="P72" i="5"/>
  <c r="Q72" i="5" s="1"/>
  <c r="P73" i="5"/>
  <c r="Q73" i="5" s="1"/>
  <c r="P74" i="5"/>
  <c r="Q74" i="5" s="1"/>
  <c r="P75" i="5"/>
  <c r="Q75" i="5" s="1"/>
  <c r="P76" i="5"/>
  <c r="Q76" i="5" s="1"/>
  <c r="P77" i="5"/>
  <c r="Q77" i="5" s="1"/>
  <c r="P78" i="5"/>
  <c r="Q78" i="5" s="1"/>
  <c r="P79" i="5"/>
  <c r="Q79" i="5" s="1"/>
  <c r="P80" i="5"/>
  <c r="Q80" i="5" s="1"/>
  <c r="P81" i="5"/>
  <c r="Q81" i="5" s="1"/>
  <c r="P82" i="5"/>
  <c r="Q82" i="5" s="1"/>
  <c r="P83" i="5"/>
  <c r="Q83" i="5" s="1"/>
  <c r="P84" i="5"/>
  <c r="Q84" i="5" s="1"/>
  <c r="P85" i="5"/>
  <c r="Q85" i="5" s="1"/>
  <c r="P86" i="5"/>
  <c r="Q86" i="5" s="1"/>
  <c r="P88" i="5"/>
  <c r="Q88" i="5" s="1"/>
  <c r="P89" i="5"/>
  <c r="Q89" i="5" s="1"/>
  <c r="P90" i="5"/>
  <c r="Q90" i="5" s="1"/>
  <c r="P91" i="5"/>
  <c r="Q91" i="5" s="1"/>
  <c r="P92" i="5"/>
  <c r="Q92" i="5" s="1"/>
  <c r="P93" i="5"/>
  <c r="Q93" i="5" s="1"/>
  <c r="P94" i="5"/>
  <c r="Q94" i="5" s="1"/>
  <c r="P95" i="5"/>
  <c r="Q95" i="5" s="1"/>
  <c r="P96" i="5"/>
  <c r="Q96" i="5" s="1"/>
  <c r="P97" i="5"/>
  <c r="Q97" i="5" s="1"/>
  <c r="P98" i="5"/>
  <c r="Q98" i="5" s="1"/>
  <c r="P99" i="5"/>
  <c r="Q99" i="5" s="1"/>
  <c r="P100" i="5"/>
  <c r="Q100" i="5" s="1"/>
  <c r="P166" i="1"/>
  <c r="Q166" i="1" s="1"/>
  <c r="A88" i="5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P104" i="1"/>
  <c r="Q104" i="1" s="1"/>
  <c r="P102" i="1"/>
  <c r="Q102" i="1" s="1"/>
  <c r="O202" i="1"/>
  <c r="F4" i="7" s="1"/>
  <c r="P94" i="1"/>
  <c r="Q94" i="1" s="1"/>
  <c r="B116" i="7"/>
  <c r="B120" i="7" s="1"/>
  <c r="B54" i="3" s="1"/>
  <c r="P9" i="5"/>
  <c r="Q9" i="5" s="1"/>
  <c r="P8" i="1"/>
  <c r="P159" i="1"/>
  <c r="Q159" i="1" s="1"/>
  <c r="P154" i="1"/>
  <c r="Q154" i="1" s="1"/>
  <c r="K106" i="5"/>
  <c r="B15" i="7" s="1"/>
  <c r="M106" i="5"/>
  <c r="O106" i="5"/>
  <c r="F15" i="7" s="1"/>
  <c r="P57" i="5"/>
  <c r="Q57" i="5" s="1"/>
  <c r="P40" i="5"/>
  <c r="Q40" i="5" s="1"/>
  <c r="P41" i="5"/>
  <c r="Q41" i="5" s="1"/>
  <c r="L106" i="5"/>
  <c r="C15" i="7" s="1"/>
  <c r="N106" i="5"/>
  <c r="E15" i="7" s="1"/>
  <c r="E16" i="7" s="1"/>
  <c r="P10" i="5"/>
  <c r="Q10" i="5" s="1"/>
  <c r="P15" i="5"/>
  <c r="Q15" i="5" s="1"/>
  <c r="P16" i="5"/>
  <c r="Q16" i="5" s="1"/>
  <c r="P12" i="5"/>
  <c r="Q12" i="5" s="1"/>
  <c r="P14" i="5"/>
  <c r="Q14" i="5" s="1"/>
  <c r="P11" i="5"/>
  <c r="Q11" i="5" s="1"/>
  <c r="P13" i="5"/>
  <c r="Q13" i="5" s="1"/>
  <c r="P8" i="5"/>
  <c r="P168" i="1"/>
  <c r="Q168" i="1" s="1"/>
  <c r="P169" i="1"/>
  <c r="Q169" i="1" s="1"/>
  <c r="A10" i="1"/>
  <c r="A11" i="1" s="1"/>
  <c r="A12" i="1" s="1"/>
  <c r="A13" i="1" s="1"/>
  <c r="A14" i="1" s="1"/>
  <c r="N202" i="1"/>
  <c r="E4" i="7" s="1"/>
  <c r="L202" i="1"/>
  <c r="C4" i="7" s="1"/>
  <c r="P9" i="1"/>
  <c r="Q9" i="1" s="1"/>
  <c r="Q8" i="1"/>
  <c r="K202" i="1"/>
  <c r="P17" i="5"/>
  <c r="Q17" i="5" s="1"/>
  <c r="F5" i="7"/>
  <c r="M202" i="1"/>
  <c r="D4" i="7" s="1"/>
  <c r="D15" i="7"/>
  <c r="P202" i="1"/>
  <c r="A26" i="1" l="1"/>
  <c r="A27" i="1" s="1"/>
  <c r="A15" i="1"/>
  <c r="A16" i="1" s="1"/>
  <c r="A17" i="1" s="1"/>
  <c r="A18" i="1" s="1"/>
  <c r="A19" i="1" s="1"/>
  <c r="A20" i="1" s="1"/>
  <c r="A21" i="1" s="1"/>
  <c r="A22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Q202" i="1"/>
  <c r="B4" i="7"/>
  <c r="B6" i="7" s="1"/>
  <c r="B10" i="7" s="1"/>
  <c r="B4" i="3" s="1"/>
  <c r="B16" i="7"/>
  <c r="C16" i="7"/>
  <c r="F16" i="7"/>
  <c r="C5" i="7"/>
  <c r="E5" i="7"/>
  <c r="D5" i="7"/>
  <c r="D16" i="7"/>
  <c r="B17" i="7"/>
  <c r="B21" i="7" s="1"/>
  <c r="B9" i="3" s="1"/>
  <c r="P106" i="5"/>
  <c r="Q8" i="5"/>
  <c r="Q106" i="5" s="1"/>
  <c r="B5" i="7" l="1"/>
  <c r="B18" i="7"/>
  <c r="B22" i="7" s="1"/>
  <c r="B10" i="3" s="1"/>
  <c r="B7" i="7"/>
  <c r="B11" i="7" s="1"/>
  <c r="B5" i="3" s="1"/>
  <c r="B28" i="7"/>
  <c r="B94" i="7"/>
  <c r="B72" i="7"/>
  <c r="B105" i="7"/>
  <c r="B83" i="7"/>
  <c r="B61" i="7"/>
  <c r="B39" i="7"/>
  <c r="B98" i="7" l="1"/>
  <c r="B44" i="3" s="1"/>
  <c r="B87" i="7"/>
  <c r="B39" i="3" s="1"/>
  <c r="B76" i="7"/>
  <c r="B34" i="3" s="1"/>
  <c r="B65" i="7"/>
  <c r="B29" i="3" s="1"/>
  <c r="B54" i="7"/>
  <c r="B24" i="3" s="1"/>
  <c r="B43" i="7"/>
  <c r="B19" i="3" s="1"/>
  <c r="B32" i="7"/>
  <c r="B14" i="3" s="1"/>
  <c r="B109" i="7"/>
  <c r="B49" i="3" s="1"/>
  <c r="B62" i="7"/>
  <c r="B106" i="7"/>
  <c r="B73" i="7"/>
  <c r="B40" i="7"/>
  <c r="B84" i="7"/>
  <c r="B51" i="7"/>
  <c r="B95" i="7"/>
  <c r="B29" i="7"/>
  <c r="B59" i="3" l="1"/>
  <c r="B99" i="7"/>
  <c r="B45" i="3" s="1"/>
  <c r="B88" i="7"/>
  <c r="B40" i="3" s="1"/>
  <c r="B77" i="7"/>
  <c r="B35" i="3" s="1"/>
  <c r="B66" i="7"/>
  <c r="B30" i="3" s="1"/>
  <c r="B55" i="7"/>
  <c r="B25" i="3" s="1"/>
  <c r="B44" i="7"/>
  <c r="B20" i="3" s="1"/>
  <c r="B33" i="7"/>
  <c r="B15" i="3" s="1"/>
  <c r="B110" i="7"/>
  <c r="B50" i="3" s="1"/>
  <c r="B60" i="3" l="1"/>
</calcChain>
</file>

<file path=xl/sharedStrings.xml><?xml version="1.0" encoding="utf-8"?>
<sst xmlns="http://schemas.openxmlformats.org/spreadsheetml/2006/main" count="1266" uniqueCount="203">
  <si>
    <t>a</t>
  </si>
  <si>
    <t>b</t>
  </si>
  <si>
    <t>c</t>
  </si>
  <si>
    <t>d</t>
  </si>
  <si>
    <t>e</t>
  </si>
  <si>
    <t>f</t>
  </si>
  <si>
    <t>Předpis výpočtu</t>
  </si>
  <si>
    <t>Kč bez DPH</t>
  </si>
  <si>
    <t>Kč s DPH (21 %)</t>
  </si>
  <si>
    <t>Kč s DPH</t>
  </si>
  <si>
    <t>CELKOVÁ CENA ZA ČINNOSTI SPECIALISTŮ ODBORNÝCH PROFESÍ</t>
  </si>
  <si>
    <t>Typ výstupu</t>
  </si>
  <si>
    <t>Ceny aktualizace el. provozní dokumentace (ePD) a dohledových systémů MPSV (post-projektová změna)</t>
  </si>
  <si>
    <t>CELKOVÁ CENA ZA AKTUALIZACE EL. PROVOZNÍ DOKUMENTACE A DOHLEDOVÝCH SYSTÉMŮ MPSV</t>
  </si>
  <si>
    <t>g</t>
  </si>
  <si>
    <t>pořadové číslo</t>
  </si>
  <si>
    <t>objednací kód</t>
  </si>
  <si>
    <t>objednací kód*</t>
  </si>
  <si>
    <t>*) v souladu s položkou ceníku</t>
  </si>
  <si>
    <t>h</t>
  </si>
  <si>
    <t>Počet kusů</t>
  </si>
  <si>
    <t>ks</t>
  </si>
  <si>
    <t>Celková cena za položku bez DPH
(NEVYPLŇUJTE)</t>
  </si>
  <si>
    <t>Celková cena za položku včetně DPH
(NEVYPLŇUJTE)</t>
  </si>
  <si>
    <t>Popis položky*</t>
  </si>
  <si>
    <t>Požadavky na položku dle technického zadání</t>
  </si>
  <si>
    <t>ZÁSUVNÁ KARTA XXXX</t>
  </si>
  <si>
    <t>LICENCE XXX</t>
  </si>
  <si>
    <t>SW XXXX</t>
  </si>
  <si>
    <t>PODPORA XXX</t>
  </si>
  <si>
    <t>XXXX-YYYY-0001</t>
  </si>
  <si>
    <t>XXXX-YYYY-0002</t>
  </si>
  <si>
    <t>XXXX-YYYY-0003</t>
  </si>
  <si>
    <t>XXXX-YYYY-0004</t>
  </si>
  <si>
    <t>XXXX-YYYY-0005</t>
  </si>
  <si>
    <t>XXXX-YYYY-0006</t>
  </si>
  <si>
    <t>XXXX-YYYY-0007</t>
  </si>
  <si>
    <t>XXXX-YYYY-0008</t>
  </si>
  <si>
    <t>Projekt sestavy 1</t>
  </si>
  <si>
    <t>XXXX-YYYY-0009</t>
  </si>
  <si>
    <t>XXXX-YYYY-0010</t>
  </si>
  <si>
    <t>Celková cena za projekční výstupy</t>
  </si>
  <si>
    <t>Celková cena realizace</t>
  </si>
  <si>
    <t>Celková cena HW a SW zahrnutého do předmětu plnění</t>
  </si>
  <si>
    <t>Jednotlková cena za projekční výstupy</t>
  </si>
  <si>
    <t>Jednotlková cena realizace</t>
  </si>
  <si>
    <t>Jednotlková cena HW a SW zahrnutého do předmětu plnění</t>
  </si>
  <si>
    <t>CENA CELKEM ZA  DÍLČÍ PROJEKT č. 1</t>
  </si>
  <si>
    <t>Celková cena za dílčí projekt</t>
  </si>
  <si>
    <t>i</t>
  </si>
  <si>
    <t>j</t>
  </si>
  <si>
    <t>l</t>
  </si>
  <si>
    <t>k</t>
  </si>
  <si>
    <t>m</t>
  </si>
  <si>
    <t>n</t>
  </si>
  <si>
    <t>o</t>
  </si>
  <si>
    <t>Ceník komponent a služeb</t>
  </si>
  <si>
    <t>Rekapitulace projektů</t>
  </si>
  <si>
    <t>Cena celkem  v Kč bez DPH</t>
  </si>
  <si>
    <t>Cena celkem v Kč včetně DPH</t>
  </si>
  <si>
    <t>TABULKA NABÍDKOVÉ CENY</t>
  </si>
  <si>
    <t>Služby specialistů</t>
  </si>
  <si>
    <t>Jednotlková cena služby specialistů</t>
  </si>
  <si>
    <t>Celková cena služby specialistů</t>
  </si>
  <si>
    <t>p</t>
  </si>
  <si>
    <t>q</t>
  </si>
  <si>
    <t>Celková cena služeb specialistů</t>
  </si>
  <si>
    <t>Celková nabídková cena</t>
  </si>
  <si>
    <t>Celková cena 
Kč bez DPH</t>
  </si>
  <si>
    <t>Jednotková cena 
Kč bez DPH</t>
  </si>
  <si>
    <t>předpokládaný
počet hodin</t>
  </si>
  <si>
    <t>Jednotlková cena HW a SW a licencí zahrnutých do předmětu plnění</t>
  </si>
  <si>
    <t>objednatelné položky</t>
  </si>
  <si>
    <t>…</t>
  </si>
  <si>
    <t>Připojení platformy k dalším systémům Zadavatele</t>
  </si>
  <si>
    <t>Specialista na projektové řízení</t>
  </si>
  <si>
    <t>Specialista návrhu architektury</t>
  </si>
  <si>
    <t>Specialista na síťovou technologii Cisco</t>
  </si>
  <si>
    <t>Specialista na virtualizaci VMware</t>
  </si>
  <si>
    <t>Specialista na provoz centrálního hlasového systému</t>
  </si>
  <si>
    <t>Specialista na UC</t>
  </si>
  <si>
    <t>Specialista na správu a provoz kontaktních center</t>
  </si>
  <si>
    <t>Specialista na bezpečnost</t>
  </si>
  <si>
    <t>Specialista na OS Microsoft Windows Server</t>
  </si>
  <si>
    <t>Specialista na OS Linux</t>
  </si>
  <si>
    <t>Specialista na instalaci hardware</t>
  </si>
  <si>
    <t>Specialista na technologii ReDat</t>
  </si>
  <si>
    <t>Specialista na zaškolení uživatelů</t>
  </si>
  <si>
    <t>HW, SW, licence</t>
  </si>
  <si>
    <t>Podpora výrobce (4 roky)</t>
  </si>
  <si>
    <t>SOUHRNNÁ CENA VZOROVÉHO PROJEKTU v Kč bez  DPH</t>
  </si>
  <si>
    <t>SOUHRNNÁ CENA VZOROVÉHO PROJEKTU v Kč včetně DPH</t>
  </si>
  <si>
    <t>CELKOVÁ CENA VZOROVÉHO PROJEKTU v Kč bez  DPH</t>
  </si>
  <si>
    <t>CELKOVÁ CENA VZOROVÉHO PROJEKTU v Kč včetně DPH</t>
  </si>
  <si>
    <t>Počet vzorových projektů (lokalit)</t>
  </si>
  <si>
    <t>Cena (Kč)</t>
  </si>
  <si>
    <t>Celková nabídková cena v Kč bez DPH</t>
  </si>
  <si>
    <t>Celková nabídková cena v Kč včetně DPH</t>
  </si>
  <si>
    <t>Jednotlková cena podpory 
(4 roky)</t>
  </si>
  <si>
    <t>Celková cena podpory 
(4 roky)</t>
  </si>
  <si>
    <t>Projektové řízení</t>
  </si>
  <si>
    <t>Návrh architektury</t>
  </si>
  <si>
    <t>Návrh technického řešení</t>
  </si>
  <si>
    <t>Tvorba projektové dokumentace</t>
  </si>
  <si>
    <t>Návrh provozních doporučení</t>
  </si>
  <si>
    <t>Ověřovací provoz</t>
  </si>
  <si>
    <t>Projektový návrh a projektová dokumentace centrální integrační platformy v souladu se standardy Zadavatele</t>
  </si>
  <si>
    <t>Návrh probozních doporučení</t>
  </si>
  <si>
    <t>Implementace centrální hlasové platformy do infrastrukturního prostředí Zadavatele</t>
  </si>
  <si>
    <t>Zavedení číslovacího plánu</t>
  </si>
  <si>
    <t>Zaškolení uživatelů</t>
  </si>
  <si>
    <t>Připojení platformy k VTS</t>
  </si>
  <si>
    <t>Analýza požadavků na zřizované služby a zpracování návrhu sestavy hlasových a multimediálních služeb</t>
  </si>
  <si>
    <t>Návrh sestavy koncových zařízení a ostatních prvků včetně potřebných licencí</t>
  </si>
  <si>
    <t>Začlenění lokality do jednotného číslovacího plánu</t>
  </si>
  <si>
    <t>Rekonfigurace integrační platformy v důsledku připojení lokality</t>
  </si>
  <si>
    <t>Požadavky na změny KI a BI Zadavatele</t>
  </si>
  <si>
    <t>Realizační projekt</t>
  </si>
  <si>
    <t>Demontáž stávajícího systému a předání Zadavateli</t>
  </si>
  <si>
    <t>Zrušení lokálních přípojek do VTS</t>
  </si>
  <si>
    <t>Instalace a zprovoznění sestavy koncových zařízení, ostatních prvků a uživatelských služeb</t>
  </si>
  <si>
    <t>Připojení k centrální integrační platformě vč. potřebných úprav platformy</t>
  </si>
  <si>
    <t>Instalace a zprovoznění sestavy koncových zařízení a služeb</t>
  </si>
  <si>
    <t>Začlenění nově zřizovaných účastnických přípojek do jednotného číslovacího plánu</t>
  </si>
  <si>
    <t>Rekonfigurace integrační platformy v důsledku změny sestavy služeb a/nebo koncových zařízení</t>
  </si>
  <si>
    <t>Analýza požadavků na služby a zpracování návrhu sjednocení služeb kontaktního centra</t>
  </si>
  <si>
    <t>Návrh sestavy serverové části, koncových zařízení a ostatních prvků včetně potřebných licencí</t>
  </si>
  <si>
    <t>Začlenění služeb do jednotného číslovacího plánu</t>
  </si>
  <si>
    <t>Analýza procesů, vazeb a datových struktur</t>
  </si>
  <si>
    <t>Projektový návrh a projektová dokumentace v souladu se standardy Zadavatele</t>
  </si>
  <si>
    <t>Implementace podle projektové dokumentace</t>
  </si>
  <si>
    <t>Ověřovací a pilotní provoz</t>
  </si>
  <si>
    <t>Služby provozu</t>
  </si>
  <si>
    <t>předpokládaný
počet</t>
  </si>
  <si>
    <t>KS1.5 další specializované služby související s provozováním systému hlasových služeb zadavatele - MH (manhour)</t>
  </si>
  <si>
    <t>KS1.2 služby servisu systému hlasových služeb - CIP, poskytované po dobu 12 měsíců</t>
  </si>
  <si>
    <t>KS1.2 služby servisu systému hlasových služeb - lokalita (za každých započatých 100 koncových zařízení na lokalitě), poskytované po dobu 12 měsíců</t>
  </si>
  <si>
    <t>KS1.3 služby provozu a údržby systému hlasových služeb - CIP, poskytované po dobu 12 měsíců</t>
  </si>
  <si>
    <t>KS1.3 služby provozu a údržby systému hlasových služeb - lokalita (za každých započatých 100 koncových zařízení na lokalitě), poskytované po dobu 12 měsíců</t>
  </si>
  <si>
    <t>KS1.4 služby zajištění bezpečnosti systému hlasových služeb - CIP, poskytované po dobu 12 měsíců</t>
  </si>
  <si>
    <t>KS1.4 služby zajištění bezpečnosti systému hlasových služeb - lokalita (za každých započatých 100 koncových zařízení na lokalitě), poskytované po dobu 12 měsíců</t>
  </si>
  <si>
    <t>KS1.1 služby dohledu systému hlasových služeb - CIP, poskytované po dobu 12 měsíců</t>
  </si>
  <si>
    <t>KS1.1 služby dohledu systému hlasových služeb - lokalita (za každých započatých 100 koncových zařízení na lokalitě), poskytované po dobu 12 měsíců</t>
  </si>
  <si>
    <t>Služba</t>
  </si>
  <si>
    <t>Celkem služby</t>
  </si>
  <si>
    <t>Aktualizace jednoho objektu v dohledových systémech MPSV (zařízení, systém, spojnice...) - MH (manhour)</t>
  </si>
  <si>
    <t>Aktualizace jednoho objektu v ePD MPSV (provozní, dokladační, majetkový) - MH (manhour)</t>
  </si>
  <si>
    <t>CENA CELKEM ZA  DÍLČÍ PROJEKT č. 2</t>
  </si>
  <si>
    <t>CENA CELKEM ZA  DÍLČÍ PROJEKT č. 3</t>
  </si>
  <si>
    <t>CENA CELKEM ZA  DÍLČÍ PROJEKT č. 4</t>
  </si>
  <si>
    <t>CENA CELKEM ZA  DÍLČÍ PROJEKT č. 5</t>
  </si>
  <si>
    <t>CENA CELKEM ZA  DÍLČÍ PROJEKT č. 6</t>
  </si>
  <si>
    <t>CENA CELKEM ZA  DÍLČÍ PROJEKT č. 7</t>
  </si>
  <si>
    <t>CENA CELKEM ZA  DÍLČÍ PROJEKT č. 8</t>
  </si>
  <si>
    <t>CENA CELKEM ZA  DÍLČÍ PROJEKT č. 9</t>
  </si>
  <si>
    <t>CENA CELKEM ZA  DÍLČÍ PROJEKT č. 10</t>
  </si>
  <si>
    <t>SOUHRNNÁ CENA SLUŽEB ZA 1 ROK v Kč bez  DPH</t>
  </si>
  <si>
    <t>SOUHRNNÁ CENA SLUŽEB ZA 1 ROK v Kč včetně  DPH</t>
  </si>
  <si>
    <t>Počet let poskytování služby</t>
  </si>
  <si>
    <t>SOUHRNNÁ CENA SLUŽEB CELKEM v Kč bez  DPH</t>
  </si>
  <si>
    <t>SOUHRNNÁ CENA SLUŽEB CELKEM v Kč včetně  DPH</t>
  </si>
  <si>
    <t>Projekt sestavy 2</t>
  </si>
  <si>
    <t>Projekt sestavy 3</t>
  </si>
  <si>
    <t>Projekt sestavy 4</t>
  </si>
  <si>
    <t>Instalace a zprovoznění sestavy koncových zařízení a služeb - lokalita …</t>
  </si>
  <si>
    <t>Připojení k centrální integrační platformě vč. potřebných úprav platformy - lokalita …</t>
  </si>
  <si>
    <t>Ověřovací provoz - lokalita …</t>
  </si>
  <si>
    <t>Zaškolení uživatelů - lokalita …</t>
  </si>
  <si>
    <t>Projektové výstupy (MH - manhour, člověkohodina)</t>
  </si>
  <si>
    <t>Realizace díla  (MH - manhour, člověkohodina)</t>
  </si>
  <si>
    <t>Vybudování centrální integrační platformy</t>
  </si>
  <si>
    <t>Serverová platforma CIP</t>
  </si>
  <si>
    <t>Licence operačních systémů do prostředí HyperV nebo VMWare</t>
  </si>
  <si>
    <t>Aplikační SW integrační platformy pro UC/IPT včetně potřebných licencí</t>
  </si>
  <si>
    <t xml:space="preserve">Aplikační SW záznamu hovorových spojení včetně potřebných licencí </t>
  </si>
  <si>
    <t>Aplikační SW pro tarifikaci</t>
  </si>
  <si>
    <t>Aplikační SW systému provozního a bezpečnostního monitoringu spojovacího systému včetně potřebných licencí</t>
  </si>
  <si>
    <t>Centrální hlasová brána</t>
  </si>
  <si>
    <t>Pilotní implementace hlasových a multimediálních služeb v lokalitě</t>
  </si>
  <si>
    <t>Sestava koncových zařízení a převodníků (IP/analog) dle realizačního projektu</t>
  </si>
  <si>
    <t>Sestava licencí potřebných pro zprovoznění služeb v rozsahu dle realizačního projektu</t>
  </si>
  <si>
    <t>Uživatelské služby v rozsahu dodaných licencí: podpora výrobce po dobu 4 roky</t>
  </si>
  <si>
    <t>Implementace hlasových a multimediálních služeb v lokalitě typu 1</t>
  </si>
  <si>
    <t>Implementace hlasových a multimediálních služeb v lokalitě typu 2</t>
  </si>
  <si>
    <t>Implementace hlasových a multimediálních služeb v lokalitě typu 3</t>
  </si>
  <si>
    <t>Implementace hlasových a multimediálních služeb v lokalitě typu 4</t>
  </si>
  <si>
    <t>Lokalita - změna</t>
  </si>
  <si>
    <t>Sjednocení kontaktních center</t>
  </si>
  <si>
    <t>Rozšíření serverové kapacity CIP</t>
  </si>
  <si>
    <t>Aplikační SW pro řešení služeb kontaktního centra včetně všech podpůrných funkcí.</t>
  </si>
  <si>
    <t>Sestava koncových zařízení dle realizačního projektu</t>
  </si>
  <si>
    <t>Služby v rozsahu dodaných licencí: podpora výrobce po dobu 4 roky</t>
  </si>
  <si>
    <t>Integrace do informačního prostředí Zadavatele</t>
  </si>
  <si>
    <t>Rozvoj hlasové a multimediální platformy</t>
  </si>
  <si>
    <t>Položky HW</t>
  </si>
  <si>
    <t>Položky SW</t>
  </si>
  <si>
    <t>Součásti centrální integrační platformy: podpora výrobce po dobu 4 let</t>
  </si>
  <si>
    <t>Licence operačních systémů do prostředí HyperV nebo VMWare: podpora po dobu 4 let</t>
  </si>
  <si>
    <t>Změny a úpravy integrační platformy</t>
  </si>
  <si>
    <t>Instalace a zprovoznění infrastruktury, aplikace a sestavy koncových zařízení a služeb</t>
  </si>
  <si>
    <t>Realizace díla (MH - manhour, člověkohodina)</t>
  </si>
  <si>
    <t>Služby specialistů (MH - manhour, člověkohodina)</t>
  </si>
  <si>
    <t>Ceny za požadované dílčí projekty rozvoje a provozu centrální hlasové komunikační infrastruktury resortu MPSV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</si>
</sst>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 applyProtection="1">
      <alignment horizontal="justify" vertical="center"/>
    </xf>
    <xf numFmtId="0" fontId="0" fillId="0" borderId="0" xfId="0" applyProtection="1"/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4" fontId="1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4" fontId="1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 applyProtection="1">
      <alignment horizontal="left" vertical="center"/>
    </xf>
    <xf numFmtId="0" fontId="9" fillId="5" borderId="15" xfId="0" applyFont="1" applyFill="1" applyBorder="1" applyAlignment="1" applyProtection="1">
      <alignment horizontal="left" vertical="center"/>
    </xf>
    <xf numFmtId="0" fontId="0" fillId="6" borderId="15" xfId="0" applyFill="1" applyBorder="1" applyAlignment="1" applyProtection="1">
      <alignment horizontal="left"/>
    </xf>
    <xf numFmtId="0" fontId="9" fillId="5" borderId="17" xfId="0" applyFont="1" applyFill="1" applyBorder="1" applyAlignment="1" applyProtection="1">
      <alignment horizontal="left" vertical="center"/>
    </xf>
    <xf numFmtId="0" fontId="9" fillId="5" borderId="18" xfId="0" applyFont="1" applyFill="1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/>
    </xf>
    <xf numFmtId="0" fontId="0" fillId="6" borderId="18" xfId="0" applyFill="1" applyBorder="1" applyAlignment="1" applyProtection="1">
      <alignment horizontal="left" wrapText="1"/>
    </xf>
    <xf numFmtId="0" fontId="9" fillId="5" borderId="37" xfId="0" applyFont="1" applyFill="1" applyBorder="1" applyAlignment="1" applyProtection="1">
      <alignment horizontal="left" vertical="center"/>
    </xf>
    <xf numFmtId="0" fontId="9" fillId="5" borderId="39" xfId="0" applyFont="1" applyFill="1" applyBorder="1" applyAlignment="1" applyProtection="1">
      <alignment horizontal="left" vertical="center"/>
    </xf>
    <xf numFmtId="0" fontId="0" fillId="6" borderId="39" xfId="0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3" borderId="5" xfId="0" applyFont="1" applyFill="1" applyBorder="1" applyAlignment="1" applyProtection="1">
      <alignment horizontal="right" vertical="center" wrapText="1"/>
    </xf>
    <xf numFmtId="0" fontId="6" fillId="3" borderId="6" xfId="0" applyFont="1" applyFill="1" applyBorder="1" applyAlignment="1" applyProtection="1">
      <alignment horizontal="right" vertical="center" wrapText="1"/>
    </xf>
    <xf numFmtId="164" fontId="3" fillId="0" borderId="15" xfId="1" applyNumberFormat="1" applyFont="1" applyBorder="1" applyAlignment="1" applyProtection="1">
      <alignment horizontal="right" vertical="center" wrapText="1"/>
    </xf>
    <xf numFmtId="4" fontId="1" fillId="0" borderId="16" xfId="0" applyNumberFormat="1" applyFont="1" applyBorder="1" applyAlignment="1" applyProtection="1">
      <alignment horizontal="right" vertical="center" wrapText="1"/>
    </xf>
    <xf numFmtId="164" fontId="3" fillId="0" borderId="18" xfId="1" applyNumberFormat="1" applyFont="1" applyBorder="1" applyAlignment="1" applyProtection="1">
      <alignment horizontal="right" vertical="center" wrapText="1"/>
    </xf>
    <xf numFmtId="4" fontId="1" fillId="0" borderId="19" xfId="0" applyNumberFormat="1" applyFont="1" applyBorder="1" applyAlignment="1" applyProtection="1">
      <alignment horizontal="right" vertical="center" wrapText="1"/>
    </xf>
    <xf numFmtId="164" fontId="3" fillId="0" borderId="39" xfId="1" applyNumberFormat="1" applyFont="1" applyBorder="1" applyAlignment="1" applyProtection="1">
      <alignment horizontal="right" vertical="center" wrapText="1"/>
    </xf>
    <xf numFmtId="4" fontId="1" fillId="0" borderId="38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1" fillId="4" borderId="7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4" fontId="1" fillId="9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6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6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5" xfId="0" applyFont="1" applyFill="1" applyBorder="1" applyAlignment="1" applyProtection="1">
      <alignment horizontal="center" vertical="center" wrapText="1"/>
    </xf>
    <xf numFmtId="4" fontId="1" fillId="9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6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9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6" borderId="38" xfId="0" applyNumberFormat="1" applyFont="1" applyFill="1" applyBorder="1" applyAlignment="1" applyProtection="1">
      <alignment horizontal="right" vertical="center" wrapText="1"/>
      <protection locked="0"/>
    </xf>
    <xf numFmtId="4" fontId="1" fillId="9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4" borderId="27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0" fillId="4" borderId="27" xfId="0" applyFill="1" applyBorder="1" applyAlignment="1" applyProtection="1">
      <alignment horizontal="center" vertical="center" wrapText="1"/>
    </xf>
    <xf numFmtId="0" fontId="7" fillId="5" borderId="45" xfId="0" applyFont="1" applyFill="1" applyBorder="1" applyAlignment="1" applyProtection="1">
      <alignment horizontal="center" vertical="center" wrapText="1"/>
    </xf>
    <xf numFmtId="0" fontId="6" fillId="5" borderId="46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left" vertical="center"/>
    </xf>
    <xf numFmtId="0" fontId="9" fillId="5" borderId="22" xfId="0" applyFont="1" applyFill="1" applyBorder="1" applyAlignment="1" applyProtection="1">
      <alignment horizontal="left" vertical="center"/>
    </xf>
    <xf numFmtId="0" fontId="0" fillId="6" borderId="22" xfId="0" applyFill="1" applyBorder="1" applyAlignment="1" applyProtection="1">
      <alignment horizontal="left"/>
    </xf>
    <xf numFmtId="4" fontId="1" fillId="6" borderId="2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2" xfId="1" applyNumberFormat="1" applyFont="1" applyBorder="1" applyAlignment="1" applyProtection="1">
      <alignment horizontal="right" vertical="center" wrapText="1"/>
    </xf>
    <xf numFmtId="164" fontId="2" fillId="5" borderId="27" xfId="0" applyNumberFormat="1" applyFont="1" applyFill="1" applyBorder="1" applyAlignment="1" applyProtection="1">
      <alignment horizontal="right"/>
    </xf>
    <xf numFmtId="0" fontId="16" fillId="5" borderId="29" xfId="0" applyFont="1" applyFill="1" applyBorder="1" applyAlignment="1" applyProtection="1">
      <alignment horizontal="center" vertical="center" wrapText="1"/>
    </xf>
    <xf numFmtId="0" fontId="9" fillId="5" borderId="35" xfId="0" applyFont="1" applyFill="1" applyBorder="1" applyAlignment="1" applyProtection="1">
      <alignment horizontal="center" vertical="center" wrapText="1"/>
    </xf>
    <xf numFmtId="0" fontId="17" fillId="5" borderId="35" xfId="0" applyFont="1" applyFill="1" applyBorder="1" applyAlignment="1" applyProtection="1">
      <alignment horizontal="center" vertical="center" wrapText="1"/>
    </xf>
    <xf numFmtId="4" fontId="18" fillId="5" borderId="27" xfId="0" applyNumberFormat="1" applyFont="1" applyFill="1" applyBorder="1" applyAlignment="1" applyProtection="1">
      <alignment horizontal="right" vertical="center" wrapText="1"/>
    </xf>
    <xf numFmtId="164" fontId="18" fillId="5" borderId="27" xfId="1" applyNumberFormat="1" applyFont="1" applyFill="1" applyBorder="1" applyAlignment="1" applyProtection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4" fontId="14" fillId="5" borderId="22" xfId="0" applyNumberFormat="1" applyFont="1" applyFill="1" applyBorder="1" applyAlignment="1">
      <alignment horizontal="center" vertical="center" wrapText="1"/>
    </xf>
    <xf numFmtId="4" fontId="14" fillId="5" borderId="23" xfId="0" applyNumberFormat="1" applyFont="1" applyFill="1" applyBorder="1" applyAlignment="1">
      <alignment horizontal="center" vertical="center" wrapText="1"/>
    </xf>
    <xf numFmtId="4" fontId="14" fillId="5" borderId="14" xfId="0" applyNumberFormat="1" applyFont="1" applyFill="1" applyBorder="1" applyAlignment="1">
      <alignment horizontal="center" vertical="center" wrapText="1"/>
    </xf>
    <xf numFmtId="4" fontId="14" fillId="5" borderId="15" xfId="0" applyNumberFormat="1" applyFont="1" applyFill="1" applyBorder="1" applyAlignment="1">
      <alignment horizontal="center" vertical="center" wrapText="1"/>
    </xf>
    <xf numFmtId="4" fontId="14" fillId="5" borderId="16" xfId="0" applyNumberFormat="1" applyFont="1" applyFill="1" applyBorder="1" applyAlignment="1">
      <alignment horizontal="center" vertical="center" wrapText="1"/>
    </xf>
    <xf numFmtId="4" fontId="14" fillId="5" borderId="21" xfId="0" applyNumberFormat="1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164" fontId="3" fillId="0" borderId="36" xfId="1" applyNumberFormat="1" applyFont="1" applyBorder="1" applyAlignment="1" applyProtection="1">
      <alignment horizontal="right" vertical="center" wrapText="1"/>
    </xf>
    <xf numFmtId="164" fontId="3" fillId="0" borderId="20" xfId="1" applyNumberFormat="1" applyFont="1" applyBorder="1" applyAlignment="1" applyProtection="1">
      <alignment horizontal="right" vertical="center" wrapText="1"/>
    </xf>
    <xf numFmtId="164" fontId="3" fillId="0" borderId="58" xfId="1" applyNumberFormat="1" applyFont="1" applyBorder="1" applyAlignment="1" applyProtection="1">
      <alignment horizontal="right" vertical="center" wrapText="1"/>
    </xf>
    <xf numFmtId="164" fontId="3" fillId="0" borderId="14" xfId="1" applyNumberFormat="1" applyFont="1" applyBorder="1" applyAlignment="1" applyProtection="1">
      <alignment horizontal="right" vertical="center" wrapText="1"/>
    </xf>
    <xf numFmtId="164" fontId="3" fillId="0" borderId="17" xfId="1" applyNumberFormat="1" applyFont="1" applyBorder="1" applyAlignment="1" applyProtection="1">
      <alignment horizontal="right" vertical="center" wrapText="1"/>
    </xf>
    <xf numFmtId="164" fontId="3" fillId="0" borderId="37" xfId="1" applyNumberFormat="1" applyFont="1" applyBorder="1" applyAlignment="1" applyProtection="1">
      <alignment horizontal="right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justify" vertical="center" wrapText="1"/>
    </xf>
    <xf numFmtId="0" fontId="12" fillId="6" borderId="18" xfId="0" applyFont="1" applyFill="1" applyBorder="1" applyAlignment="1" applyProtection="1">
      <alignment horizontal="justify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3" fillId="6" borderId="18" xfId="0" applyFont="1" applyFill="1" applyBorder="1" applyAlignment="1" applyProtection="1">
      <alignment horizontal="justify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37" xfId="0" applyFont="1" applyFill="1" applyBorder="1" applyAlignment="1" applyProtection="1">
      <alignment horizontal="center" vertical="center" wrapText="1"/>
    </xf>
    <xf numFmtId="0" fontId="12" fillId="6" borderId="39" xfId="0" applyFont="1" applyFill="1" applyBorder="1" applyAlignment="1" applyProtection="1">
      <alignment horizontal="justify" vertical="center" wrapText="1"/>
    </xf>
    <xf numFmtId="0" fontId="12" fillId="5" borderId="39" xfId="0" applyFont="1" applyFill="1" applyBorder="1" applyAlignment="1" applyProtection="1">
      <alignment horizontal="center" vertical="center" wrapText="1"/>
    </xf>
    <xf numFmtId="0" fontId="6" fillId="3" borderId="61" xfId="0" applyFont="1" applyFill="1" applyBorder="1" applyAlignment="1" applyProtection="1">
      <alignment horizontal="center" vertical="center" wrapText="1"/>
    </xf>
    <xf numFmtId="0" fontId="6" fillId="3" borderId="59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left" vertical="center" wrapText="1"/>
    </xf>
    <xf numFmtId="0" fontId="12" fillId="6" borderId="18" xfId="0" applyFont="1" applyFill="1" applyBorder="1" applyAlignment="1" applyProtection="1">
      <alignment horizontal="left" vertical="center" wrapText="1"/>
    </xf>
    <xf numFmtId="0" fontId="12" fillId="5" borderId="39" xfId="0" applyFont="1" applyFill="1" applyBorder="1" applyAlignment="1" applyProtection="1">
      <alignment horizontal="left" vertical="center" wrapText="1"/>
    </xf>
    <xf numFmtId="0" fontId="12" fillId="6" borderId="39" xfId="0" applyFont="1" applyFill="1" applyBorder="1" applyAlignment="1" applyProtection="1">
      <alignment horizontal="left" vertical="center" wrapText="1"/>
    </xf>
    <xf numFmtId="0" fontId="6" fillId="3" borderId="33" xfId="0" applyFont="1" applyFill="1" applyBorder="1" applyAlignment="1" applyProtection="1">
      <alignment vertical="center" wrapText="1"/>
    </xf>
    <xf numFmtId="0" fontId="6" fillId="3" borderId="34" xfId="0" applyFont="1" applyFill="1" applyBorder="1" applyAlignment="1" applyProtection="1">
      <alignment vertical="center" wrapText="1"/>
    </xf>
    <xf numFmtId="4" fontId="1" fillId="5" borderId="18" xfId="0" applyNumberFormat="1" applyFont="1" applyFill="1" applyBorder="1" applyAlignment="1" applyProtection="1">
      <alignment vertical="center" wrapText="1"/>
      <protection locked="0"/>
    </xf>
    <xf numFmtId="4" fontId="1" fillId="5" borderId="19" xfId="0" applyNumberFormat="1" applyFont="1" applyFill="1" applyBorder="1" applyAlignment="1" applyProtection="1">
      <alignment vertical="center" wrapText="1"/>
      <protection locked="0"/>
    </xf>
    <xf numFmtId="4" fontId="1" fillId="5" borderId="39" xfId="0" applyNumberFormat="1" applyFont="1" applyFill="1" applyBorder="1" applyAlignment="1" applyProtection="1">
      <alignment vertical="center" wrapText="1"/>
      <protection locked="0"/>
    </xf>
    <xf numFmtId="4" fontId="11" fillId="7" borderId="33" xfId="1" applyNumberFormat="1" applyFont="1" applyFill="1" applyBorder="1" applyAlignment="1" applyProtection="1">
      <alignment vertical="center" wrapText="1"/>
    </xf>
    <xf numFmtId="0" fontId="0" fillId="0" borderId="0" xfId="0" applyAlignment="1" applyProtection="1"/>
    <xf numFmtId="44" fontId="0" fillId="0" borderId="0" xfId="0" applyNumberFormat="1" applyAlignment="1" applyProtection="1"/>
    <xf numFmtId="0" fontId="6" fillId="3" borderId="59" xfId="0" applyFont="1" applyFill="1" applyBorder="1" applyAlignment="1" applyProtection="1">
      <alignment vertical="center" wrapText="1"/>
    </xf>
    <xf numFmtId="0" fontId="6" fillId="3" borderId="60" xfId="0" applyFont="1" applyFill="1" applyBorder="1" applyAlignment="1" applyProtection="1">
      <alignment vertical="center" wrapText="1"/>
    </xf>
    <xf numFmtId="4" fontId="1" fillId="5" borderId="38" xfId="0" applyNumberFormat="1" applyFont="1" applyFill="1" applyBorder="1" applyAlignment="1" applyProtection="1">
      <alignment vertical="center" wrapText="1"/>
      <protection locked="0"/>
    </xf>
    <xf numFmtId="4" fontId="11" fillId="7" borderId="35" xfId="1" applyNumberFormat="1" applyFont="1" applyFill="1" applyBorder="1" applyAlignment="1" applyProtection="1">
      <alignment vertical="center" wrapText="1"/>
    </xf>
    <xf numFmtId="0" fontId="0" fillId="0" borderId="0" xfId="0" applyAlignment="1"/>
    <xf numFmtId="4" fontId="21" fillId="7" borderId="27" xfId="1" applyNumberFormat="1" applyFont="1" applyFill="1" applyBorder="1" applyAlignment="1" applyProtection="1">
      <alignment vertical="center" wrapText="1"/>
    </xf>
    <xf numFmtId="0" fontId="2" fillId="5" borderId="37" xfId="0" applyFont="1" applyFill="1" applyBorder="1" applyAlignment="1">
      <alignment horizontal="center" vertical="center" wrapText="1"/>
    </xf>
    <xf numFmtId="4" fontId="11" fillId="5" borderId="38" xfId="0" applyNumberFormat="1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4" fontId="11" fillId="5" borderId="63" xfId="0" applyNumberFormat="1" applyFont="1" applyFill="1" applyBorder="1" applyAlignment="1">
      <alignment horizontal="center" vertical="center" wrapText="1"/>
    </xf>
    <xf numFmtId="0" fontId="22" fillId="9" borderId="32" xfId="0" applyFont="1" applyFill="1" applyBorder="1" applyAlignment="1">
      <alignment horizontal="center" vertical="center" wrapText="1"/>
    </xf>
    <xf numFmtId="0" fontId="22" fillId="9" borderId="34" xfId="0" applyFont="1" applyFill="1" applyBorder="1" applyAlignment="1">
      <alignment horizontal="center" vertical="center" wrapText="1"/>
    </xf>
    <xf numFmtId="0" fontId="22" fillId="10" borderId="62" xfId="0" applyFont="1" applyFill="1" applyBorder="1" applyAlignment="1">
      <alignment horizontal="center" vertical="center" wrapText="1"/>
    </xf>
    <xf numFmtId="4" fontId="19" fillId="10" borderId="63" xfId="0" applyNumberFormat="1" applyFont="1" applyFill="1" applyBorder="1" applyAlignment="1">
      <alignment horizontal="center" vertical="center" wrapText="1"/>
    </xf>
    <xf numFmtId="0" fontId="22" fillId="10" borderId="37" xfId="0" applyFont="1" applyFill="1" applyBorder="1" applyAlignment="1">
      <alignment horizontal="center" vertical="center" wrapText="1"/>
    </xf>
    <xf numFmtId="4" fontId="19" fillId="10" borderId="38" xfId="0" applyNumberFormat="1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 applyProtection="1">
      <alignment horizontal="left" vertical="center" wrapText="1"/>
    </xf>
    <xf numFmtId="0" fontId="9" fillId="5" borderId="18" xfId="0" applyFont="1" applyFill="1" applyBorder="1" applyAlignment="1" applyProtection="1">
      <alignment horizontal="left" vertical="center" wrapText="1"/>
    </xf>
    <xf numFmtId="0" fontId="23" fillId="5" borderId="18" xfId="0" applyFont="1" applyFill="1" applyBorder="1" applyAlignment="1" applyProtection="1">
      <alignment horizontal="center" vertical="center" wrapText="1"/>
    </xf>
    <xf numFmtId="0" fontId="9" fillId="5" borderId="62" xfId="0" applyFont="1" applyFill="1" applyBorder="1" applyAlignment="1" applyProtection="1">
      <alignment horizontal="left" vertical="center"/>
    </xf>
    <xf numFmtId="0" fontId="9" fillId="5" borderId="65" xfId="0" applyFont="1" applyFill="1" applyBorder="1" applyAlignment="1" applyProtection="1">
      <alignment horizontal="left" vertical="center"/>
    </xf>
    <xf numFmtId="0" fontId="0" fillId="6" borderId="65" xfId="0" applyFill="1" applyBorder="1" applyAlignment="1" applyProtection="1">
      <alignment horizontal="left"/>
    </xf>
    <xf numFmtId="4" fontId="1" fillId="6" borderId="6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5" xfId="1" applyNumberFormat="1" applyFont="1" applyBorder="1" applyAlignment="1" applyProtection="1">
      <alignment horizontal="right" vertical="center" wrapText="1"/>
    </xf>
    <xf numFmtId="164" fontId="3" fillId="0" borderId="62" xfId="1" applyNumberFormat="1" applyFont="1" applyBorder="1" applyAlignment="1" applyProtection="1">
      <alignment horizontal="right" vertical="center" wrapText="1"/>
    </xf>
    <xf numFmtId="4" fontId="1" fillId="0" borderId="63" xfId="0" applyNumberFormat="1" applyFont="1" applyBorder="1" applyAlignment="1" applyProtection="1">
      <alignment horizontal="right" vertical="center" wrapText="1"/>
    </xf>
    <xf numFmtId="0" fontId="13" fillId="5" borderId="18" xfId="0" applyFont="1" applyFill="1" applyBorder="1" applyAlignment="1" applyProtection="1">
      <alignment horizontal="justify" vertical="center" wrapText="1"/>
    </xf>
    <xf numFmtId="4" fontId="3" fillId="6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5" borderId="18" xfId="0" applyFont="1" applyFill="1" applyBorder="1" applyAlignment="1" applyProtection="1">
      <alignment horizontal="center" vertical="center" wrapText="1"/>
    </xf>
    <xf numFmtId="4" fontId="3" fillId="5" borderId="18" xfId="0" applyNumberFormat="1" applyFont="1" applyFill="1" applyBorder="1" applyAlignment="1" applyProtection="1">
      <alignment vertical="center" wrapText="1"/>
      <protection locked="0"/>
    </xf>
    <xf numFmtId="4" fontId="3" fillId="5" borderId="19" xfId="0" applyNumberFormat="1" applyFont="1" applyFill="1" applyBorder="1" applyAlignment="1" applyProtection="1">
      <alignment vertical="center" wrapText="1"/>
      <protection locked="0"/>
    </xf>
    <xf numFmtId="0" fontId="9" fillId="5" borderId="65" xfId="0" applyFont="1" applyFill="1" applyBorder="1" applyAlignment="1" applyProtection="1">
      <alignment horizontal="left" vertical="center" wrapText="1"/>
    </xf>
    <xf numFmtId="4" fontId="1" fillId="11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9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9" borderId="63" xfId="0" applyNumberFormat="1" applyFont="1" applyFill="1" applyBorder="1" applyAlignment="1" applyProtection="1">
      <alignment horizontal="right" vertical="center" wrapText="1"/>
      <protection locked="0"/>
    </xf>
    <xf numFmtId="4" fontId="1" fillId="6" borderId="63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67" xfId="0" applyFont="1" applyFill="1" applyBorder="1" applyAlignment="1" applyProtection="1">
      <alignment horizontal="center" vertical="center"/>
    </xf>
    <xf numFmtId="0" fontId="0" fillId="4" borderId="35" xfId="0" applyFont="1" applyFill="1" applyBorder="1" applyAlignment="1" applyProtection="1">
      <alignment horizontal="center" vertical="center" wrapText="1"/>
    </xf>
    <xf numFmtId="4" fontId="1" fillId="11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9" borderId="40" xfId="0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4" fontId="11" fillId="5" borderId="49" xfId="0" applyNumberFormat="1" applyFont="1" applyFill="1" applyBorder="1" applyAlignment="1">
      <alignment horizontal="center" vertical="center" wrapText="1"/>
    </xf>
    <xf numFmtId="4" fontId="11" fillId="5" borderId="56" xfId="0" applyNumberFormat="1" applyFont="1" applyFill="1" applyBorder="1" applyAlignment="1">
      <alignment horizontal="center" vertical="center" wrapText="1"/>
    </xf>
    <xf numFmtId="4" fontId="11" fillId="5" borderId="57" xfId="0" applyNumberFormat="1" applyFont="1" applyFill="1" applyBorder="1" applyAlignment="1">
      <alignment horizontal="center" vertical="center" wrapText="1"/>
    </xf>
    <xf numFmtId="4" fontId="11" fillId="5" borderId="50" xfId="0" applyNumberFormat="1" applyFont="1" applyFill="1" applyBorder="1" applyAlignment="1">
      <alignment horizontal="center" vertical="center" wrapText="1"/>
    </xf>
    <xf numFmtId="4" fontId="11" fillId="5" borderId="54" xfId="0" applyNumberFormat="1" applyFont="1" applyFill="1" applyBorder="1" applyAlignment="1">
      <alignment horizontal="center" vertical="center" wrapText="1"/>
    </xf>
    <xf numFmtId="4" fontId="11" fillId="5" borderId="55" xfId="0" applyNumberFormat="1" applyFont="1" applyFill="1" applyBorder="1" applyAlignment="1">
      <alignment horizontal="center" vertical="center" wrapText="1"/>
    </xf>
    <xf numFmtId="3" fontId="11" fillId="5" borderId="49" xfId="0" applyNumberFormat="1" applyFont="1" applyFill="1" applyBorder="1" applyAlignment="1">
      <alignment horizontal="center" vertical="center" wrapText="1"/>
    </xf>
    <xf numFmtId="3" fontId="11" fillId="5" borderId="56" xfId="0" applyNumberFormat="1" applyFont="1" applyFill="1" applyBorder="1" applyAlignment="1">
      <alignment horizontal="center" vertical="center" wrapText="1"/>
    </xf>
    <xf numFmtId="3" fontId="11" fillId="5" borderId="57" xfId="0" applyNumberFormat="1" applyFont="1" applyFill="1" applyBorder="1" applyAlignment="1">
      <alignment horizontal="center" vertical="center" wrapText="1"/>
    </xf>
    <xf numFmtId="4" fontId="11" fillId="5" borderId="24" xfId="0" applyNumberFormat="1" applyFont="1" applyFill="1" applyBorder="1" applyAlignment="1">
      <alignment horizontal="center" wrapText="1"/>
    </xf>
    <xf numFmtId="4" fontId="11" fillId="5" borderId="26" xfId="0" applyNumberFormat="1" applyFont="1" applyFill="1" applyBorder="1" applyAlignment="1">
      <alignment horizontal="center" wrapText="1"/>
    </xf>
    <xf numFmtId="4" fontId="11" fillId="5" borderId="24" xfId="0" applyNumberFormat="1" applyFont="1" applyFill="1" applyBorder="1" applyAlignment="1">
      <alignment horizontal="center" vertical="center" wrapText="1"/>
    </xf>
    <xf numFmtId="4" fontId="11" fillId="5" borderId="26" xfId="0" applyNumberFormat="1" applyFont="1" applyFill="1" applyBorder="1" applyAlignment="1">
      <alignment horizontal="center" vertical="center" wrapText="1"/>
    </xf>
    <xf numFmtId="3" fontId="11" fillId="5" borderId="24" xfId="0" applyNumberFormat="1" applyFont="1" applyFill="1" applyBorder="1" applyAlignment="1">
      <alignment horizontal="center" wrapText="1"/>
    </xf>
    <xf numFmtId="3" fontId="11" fillId="5" borderId="26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30" xfId="0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</xf>
    <xf numFmtId="0" fontId="8" fillId="4" borderId="32" xfId="0" applyFont="1" applyFill="1" applyBorder="1" applyAlignment="1" applyProtection="1">
      <alignment horizontal="left" vertical="center"/>
    </xf>
    <xf numFmtId="0" fontId="8" fillId="4" borderId="33" xfId="0" applyFont="1" applyFill="1" applyBorder="1" applyAlignment="1" applyProtection="1">
      <alignment horizontal="left" vertical="center"/>
    </xf>
    <xf numFmtId="0" fontId="8" fillId="4" borderId="59" xfId="0" applyFont="1" applyFill="1" applyBorder="1" applyAlignment="1" applyProtection="1">
      <alignment horizontal="left" vertical="center"/>
    </xf>
    <xf numFmtId="0" fontId="8" fillId="4" borderId="60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30" xfId="0" applyFont="1" applyFill="1" applyBorder="1" applyAlignment="1" applyProtection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left" vertical="center"/>
    </xf>
    <xf numFmtId="0" fontId="8" fillId="4" borderId="12" xfId="0" applyFont="1" applyFill="1" applyBorder="1" applyAlignment="1" applyProtection="1">
      <alignment horizontal="left" vertical="center"/>
    </xf>
    <xf numFmtId="0" fontId="8" fillId="4" borderId="13" xfId="0" applyFont="1" applyFill="1" applyBorder="1" applyAlignment="1" applyProtection="1">
      <alignment horizontal="left" vertical="center"/>
    </xf>
    <xf numFmtId="0" fontId="4" fillId="5" borderId="40" xfId="0" applyFont="1" applyFill="1" applyBorder="1" applyAlignment="1" applyProtection="1">
      <alignment horizontal="center" vertical="center"/>
    </xf>
    <xf numFmtId="0" fontId="4" fillId="5" borderId="41" xfId="0" applyFont="1" applyFill="1" applyBorder="1" applyAlignment="1" applyProtection="1">
      <alignment horizontal="center" vertical="center"/>
    </xf>
    <xf numFmtId="0" fontId="4" fillId="5" borderId="47" xfId="0" applyFont="1" applyFill="1" applyBorder="1" applyAlignment="1" applyProtection="1">
      <alignment horizontal="center" vertical="center"/>
    </xf>
    <xf numFmtId="0" fontId="4" fillId="5" borderId="48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/>
    </xf>
    <xf numFmtId="0" fontId="4" fillId="5" borderId="42" xfId="0" applyFont="1" applyFill="1" applyBorder="1" applyAlignment="1" applyProtection="1">
      <alignment horizontal="center" vertical="center"/>
    </xf>
    <xf numFmtId="0" fontId="4" fillId="5" borderId="43" xfId="0" applyFont="1" applyFill="1" applyBorder="1" applyAlignment="1" applyProtection="1">
      <alignment horizontal="center" vertical="center"/>
    </xf>
    <xf numFmtId="0" fontId="4" fillId="5" borderId="44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left" vertical="center"/>
    </xf>
    <xf numFmtId="0" fontId="8" fillId="4" borderId="25" xfId="0" applyFont="1" applyFill="1" applyBorder="1" applyAlignment="1" applyProtection="1">
      <alignment horizontal="left" vertical="center"/>
    </xf>
    <xf numFmtId="0" fontId="8" fillId="4" borderId="26" xfId="0" applyFont="1" applyFill="1" applyBorder="1" applyAlignment="1" applyProtection="1">
      <alignment horizontal="left" vertical="center"/>
    </xf>
    <xf numFmtId="0" fontId="8" fillId="4" borderId="28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46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9" fillId="4" borderId="67" xfId="0" applyFont="1" applyFill="1" applyBorder="1" applyAlignment="1" applyProtection="1">
      <alignment horizontal="center" vertical="center" wrapText="1"/>
    </xf>
    <xf numFmtId="0" fontId="19" fillId="4" borderId="68" xfId="0" applyFont="1" applyFill="1" applyBorder="1" applyAlignment="1" applyProtection="1">
      <alignment horizontal="center" vertical="center" wrapText="1"/>
    </xf>
    <xf numFmtId="0" fontId="10" fillId="5" borderId="42" xfId="0" applyFont="1" applyFill="1" applyBorder="1" applyAlignment="1" applyProtection="1">
      <alignment horizontal="center" vertical="center" wrapText="1"/>
    </xf>
    <xf numFmtId="0" fontId="10" fillId="5" borderId="43" xfId="0" applyFont="1" applyFill="1" applyBorder="1" applyAlignment="1" applyProtection="1">
      <alignment horizontal="center" vertical="center" wrapText="1"/>
    </xf>
    <xf numFmtId="0" fontId="20" fillId="5" borderId="24" xfId="0" applyFont="1" applyFill="1" applyBorder="1" applyAlignment="1" applyProtection="1">
      <alignment horizontal="center" vertical="center" wrapText="1"/>
    </xf>
    <xf numFmtId="0" fontId="20" fillId="5" borderId="25" xfId="0" applyFont="1" applyFill="1" applyBorder="1" applyAlignment="1" applyProtection="1">
      <alignment horizontal="center" vertical="center" wrapText="1"/>
    </xf>
    <xf numFmtId="0" fontId="4" fillId="8" borderId="24" xfId="0" applyFont="1" applyFill="1" applyBorder="1" applyAlignment="1" applyProtection="1">
      <alignment horizontal="center" vertical="center" wrapText="1"/>
    </xf>
    <xf numFmtId="0" fontId="4" fillId="8" borderId="25" xfId="0" applyFont="1" applyFill="1" applyBorder="1" applyAlignment="1" applyProtection="1">
      <alignment horizontal="center" vertical="center" wrapText="1"/>
    </xf>
    <xf numFmtId="0" fontId="4" fillId="8" borderId="26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</xf>
    <xf numFmtId="0" fontId="8" fillId="4" borderId="66" xfId="0" applyFont="1" applyFill="1" applyBorder="1" applyAlignment="1" applyProtection="1">
      <alignment horizontal="left" vertical="center"/>
    </xf>
    <xf numFmtId="0" fontId="8" fillId="4" borderId="34" xfId="0" applyFont="1" applyFill="1" applyBorder="1" applyAlignment="1" applyProtection="1">
      <alignment horizontal="left" vertical="center"/>
    </xf>
    <xf numFmtId="0" fontId="8" fillId="4" borderId="32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0" fontId="15" fillId="4" borderId="30" xfId="0" applyFont="1" applyFill="1" applyBorder="1" applyAlignment="1" applyProtection="1">
      <alignment horizontal="center" vertical="center" wrapText="1"/>
    </xf>
    <xf numFmtId="0" fontId="15" fillId="4" borderId="8" xfId="0" applyFont="1" applyFill="1" applyBorder="1" applyAlignment="1" applyProtection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D6E3B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43" workbookViewId="0">
      <selection activeCell="B60" sqref="B60"/>
    </sheetView>
  </sheetViews>
  <sheetFormatPr defaultRowHeight="15" x14ac:dyDescent="0.25"/>
  <cols>
    <col min="1" max="1" width="84.5703125" customWidth="1"/>
    <col min="2" max="2" width="47.42578125" customWidth="1"/>
  </cols>
  <sheetData>
    <row r="1" spans="1:2" x14ac:dyDescent="0.25">
      <c r="A1" s="150" t="s">
        <v>60</v>
      </c>
      <c r="B1" s="151"/>
    </row>
    <row r="2" spans="1:2" ht="15.75" thickBot="1" x14ac:dyDescent="0.3">
      <c r="A2" s="152"/>
      <c r="B2" s="153"/>
    </row>
    <row r="3" spans="1:2" ht="15.75" thickBot="1" x14ac:dyDescent="0.3">
      <c r="A3" s="10" t="str">
        <f>'2_Rekapitulace'!A3</f>
        <v>Vybudování centrální integrační platformy</v>
      </c>
      <c r="B3" s="65" t="s">
        <v>95</v>
      </c>
    </row>
    <row r="4" spans="1:2" x14ac:dyDescent="0.25">
      <c r="A4" s="116" t="str">
        <f>'2_Rekapitulace'!A10</f>
        <v>CELKOVÁ CENA VZOROVÉHO PROJEKTU v Kč bez  DPH</v>
      </c>
      <c r="B4" s="117">
        <f>'2_Rekapitulace'!B10</f>
        <v>0</v>
      </c>
    </row>
    <row r="5" spans="1:2" ht="15.75" thickBot="1" x14ac:dyDescent="0.3">
      <c r="A5" s="114" t="str">
        <f>'2_Rekapitulace'!A11</f>
        <v>CELKOVÁ CENA VZOROVÉHO PROJEKTU v Kč včetně DPH</v>
      </c>
      <c r="B5" s="115">
        <f>'2_Rekapitulace'!B11</f>
        <v>0</v>
      </c>
    </row>
    <row r="7" spans="1:2" ht="15.75" thickBot="1" x14ac:dyDescent="0.3"/>
    <row r="8" spans="1:2" ht="15" customHeight="1" thickBot="1" x14ac:dyDescent="0.3">
      <c r="A8" s="10" t="str">
        <f>'2_Rekapitulace'!A14</f>
        <v>Pilotní implementace hlasových a multimediálních služeb v lokalitě</v>
      </c>
      <c r="B8" s="65" t="s">
        <v>95</v>
      </c>
    </row>
    <row r="9" spans="1:2" ht="15.75" customHeight="1" x14ac:dyDescent="0.25">
      <c r="A9" s="116" t="str">
        <f>'2_Rekapitulace'!A21</f>
        <v>CELKOVÁ CENA VZOROVÉHO PROJEKTU v Kč bez  DPH</v>
      </c>
      <c r="B9" s="117">
        <f>'2_Rekapitulace'!B21</f>
        <v>0</v>
      </c>
    </row>
    <row r="10" spans="1:2" ht="15.75" thickBot="1" x14ac:dyDescent="0.3">
      <c r="A10" s="114" t="str">
        <f>'2_Rekapitulace'!A22</f>
        <v>CELKOVÁ CENA VZOROVÉHO PROJEKTU v Kč včetně DPH</v>
      </c>
      <c r="B10" s="115">
        <f>'2_Rekapitulace'!B22</f>
        <v>0</v>
      </c>
    </row>
    <row r="12" spans="1:2" ht="15.75" thickBot="1" x14ac:dyDescent="0.3"/>
    <row r="13" spans="1:2" ht="15.75" thickBot="1" x14ac:dyDescent="0.3">
      <c r="A13" s="10" t="str">
        <f>'2_Rekapitulace'!A25</f>
        <v>Implementace hlasových a multimediálních služeb v lokalitě typu 1</v>
      </c>
      <c r="B13" s="65" t="s">
        <v>95</v>
      </c>
    </row>
    <row r="14" spans="1:2" x14ac:dyDescent="0.25">
      <c r="A14" s="116" t="str">
        <f>'2_Rekapitulace'!A32</f>
        <v>CELKOVÁ CENA VZOROVÉHO PROJEKTU v Kč bez  DPH</v>
      </c>
      <c r="B14" s="117">
        <f>'2_Rekapitulace'!B32</f>
        <v>0</v>
      </c>
    </row>
    <row r="15" spans="1:2" ht="15" customHeight="1" thickBot="1" x14ac:dyDescent="0.3">
      <c r="A15" s="114" t="str">
        <f>'2_Rekapitulace'!A33</f>
        <v>CELKOVÁ CENA VZOROVÉHO PROJEKTU v Kč včetně DPH</v>
      </c>
      <c r="B15" s="115">
        <f>'2_Rekapitulace'!B33</f>
        <v>0</v>
      </c>
    </row>
    <row r="16" spans="1:2" ht="15.75" customHeight="1" x14ac:dyDescent="0.25"/>
    <row r="17" spans="1:2" ht="15.75" thickBot="1" x14ac:dyDescent="0.3"/>
    <row r="18" spans="1:2" ht="15.75" thickBot="1" x14ac:dyDescent="0.3">
      <c r="A18" s="10" t="str">
        <f>'2_Rekapitulace'!A36</f>
        <v>Implementace hlasových a multimediálních služeb v lokalitě typu 2</v>
      </c>
      <c r="B18" s="65" t="s">
        <v>95</v>
      </c>
    </row>
    <row r="19" spans="1:2" x14ac:dyDescent="0.25">
      <c r="A19" s="116" t="str">
        <f>'2_Rekapitulace'!A43</f>
        <v>CELKOVÁ CENA VZOROVÉHO PROJEKTU v Kč bez  DPH</v>
      </c>
      <c r="B19" s="117">
        <f>'2_Rekapitulace'!B43</f>
        <v>0</v>
      </c>
    </row>
    <row r="20" spans="1:2" ht="15.75" thickBot="1" x14ac:dyDescent="0.3">
      <c r="A20" s="114" t="str">
        <f>'2_Rekapitulace'!A44</f>
        <v>CELKOVÁ CENA VZOROVÉHO PROJEKTU v Kč včetně DPH</v>
      </c>
      <c r="B20" s="115">
        <f>'2_Rekapitulace'!B44</f>
        <v>0</v>
      </c>
    </row>
    <row r="22" spans="1:2" ht="15" customHeight="1" thickBot="1" x14ac:dyDescent="0.3"/>
    <row r="23" spans="1:2" ht="15.75" customHeight="1" thickBot="1" x14ac:dyDescent="0.3">
      <c r="A23" s="10" t="str">
        <f>'2_Rekapitulace'!A47</f>
        <v>Implementace hlasových a multimediálních služeb v lokalitě typu 3</v>
      </c>
      <c r="B23" s="65" t="s">
        <v>95</v>
      </c>
    </row>
    <row r="24" spans="1:2" x14ac:dyDescent="0.25">
      <c r="A24" s="116" t="str">
        <f>'2_Rekapitulace'!A54</f>
        <v>CELKOVÁ CENA VZOROVÉHO PROJEKTU v Kč bez  DPH</v>
      </c>
      <c r="B24" s="117">
        <f>'2_Rekapitulace'!B54</f>
        <v>0</v>
      </c>
    </row>
    <row r="25" spans="1:2" ht="15.75" thickBot="1" x14ac:dyDescent="0.3">
      <c r="A25" s="114" t="str">
        <f>'2_Rekapitulace'!A55</f>
        <v>CELKOVÁ CENA VZOROVÉHO PROJEKTU v Kč včetně DPH</v>
      </c>
      <c r="B25" s="115">
        <f>'2_Rekapitulace'!B55</f>
        <v>0</v>
      </c>
    </row>
    <row r="27" spans="1:2" ht="15.75" thickBot="1" x14ac:dyDescent="0.3"/>
    <row r="28" spans="1:2" ht="15.75" thickBot="1" x14ac:dyDescent="0.3">
      <c r="A28" s="10" t="str">
        <f>'2_Rekapitulace'!A58</f>
        <v>Implementace hlasových a multimediálních služeb v lokalitě typu 4</v>
      </c>
      <c r="B28" s="65" t="s">
        <v>95</v>
      </c>
    </row>
    <row r="29" spans="1:2" ht="15" customHeight="1" x14ac:dyDescent="0.25">
      <c r="A29" s="116" t="str">
        <f>'2_Rekapitulace'!A65</f>
        <v>CELKOVÁ CENA VZOROVÉHO PROJEKTU v Kč bez  DPH</v>
      </c>
      <c r="B29" s="117">
        <f>'2_Rekapitulace'!B65</f>
        <v>0</v>
      </c>
    </row>
    <row r="30" spans="1:2" ht="15.75" customHeight="1" thickBot="1" x14ac:dyDescent="0.3">
      <c r="A30" s="114" t="str">
        <f>'2_Rekapitulace'!A66</f>
        <v>CELKOVÁ CENA VZOROVÉHO PROJEKTU v Kč včetně DPH</v>
      </c>
      <c r="B30" s="115">
        <f>'2_Rekapitulace'!B66</f>
        <v>0</v>
      </c>
    </row>
    <row r="32" spans="1:2" ht="15.75" thickBot="1" x14ac:dyDescent="0.3"/>
    <row r="33" spans="1:2" ht="15.75" thickBot="1" x14ac:dyDescent="0.3">
      <c r="A33" s="10" t="str">
        <f>'2_Rekapitulace'!A69</f>
        <v>Lokalita - změna</v>
      </c>
      <c r="B33" s="65" t="s">
        <v>95</v>
      </c>
    </row>
    <row r="34" spans="1:2" x14ac:dyDescent="0.25">
      <c r="A34" s="116" t="str">
        <f>'2_Rekapitulace'!A76</f>
        <v>CELKOVÁ CENA VZOROVÉHO PROJEKTU v Kč bez  DPH</v>
      </c>
      <c r="B34" s="117">
        <f>'2_Rekapitulace'!B76</f>
        <v>0</v>
      </c>
    </row>
    <row r="35" spans="1:2" ht="15.75" thickBot="1" x14ac:dyDescent="0.3">
      <c r="A35" s="114" t="str">
        <f>'2_Rekapitulace'!A77</f>
        <v>CELKOVÁ CENA VZOROVÉHO PROJEKTU v Kč včetně DPH</v>
      </c>
      <c r="B35" s="115">
        <f>'2_Rekapitulace'!B77</f>
        <v>0</v>
      </c>
    </row>
    <row r="36" spans="1:2" ht="15" customHeight="1" x14ac:dyDescent="0.25"/>
    <row r="37" spans="1:2" ht="15.75" customHeight="1" thickBot="1" x14ac:dyDescent="0.3"/>
    <row r="38" spans="1:2" ht="15.75" thickBot="1" x14ac:dyDescent="0.3">
      <c r="A38" s="10" t="str">
        <f>'2_Rekapitulace'!A80</f>
        <v>Sjednocení kontaktních center</v>
      </c>
      <c r="B38" s="65" t="s">
        <v>95</v>
      </c>
    </row>
    <row r="39" spans="1:2" x14ac:dyDescent="0.25">
      <c r="A39" s="116" t="str">
        <f>'2_Rekapitulace'!A87</f>
        <v>CELKOVÁ CENA VZOROVÉHO PROJEKTU v Kč bez  DPH</v>
      </c>
      <c r="B39" s="117">
        <f>'2_Rekapitulace'!B87</f>
        <v>0</v>
      </c>
    </row>
    <row r="40" spans="1:2" ht="15.75" thickBot="1" x14ac:dyDescent="0.3">
      <c r="A40" s="114" t="str">
        <f>'2_Rekapitulace'!A88</f>
        <v>CELKOVÁ CENA VZOROVÉHO PROJEKTU v Kč včetně DPH</v>
      </c>
      <c r="B40" s="115">
        <f>'2_Rekapitulace'!B88</f>
        <v>0</v>
      </c>
    </row>
    <row r="42" spans="1:2" ht="15.75" thickBot="1" x14ac:dyDescent="0.3"/>
    <row r="43" spans="1:2" ht="15" customHeight="1" thickBot="1" x14ac:dyDescent="0.3">
      <c r="A43" s="10" t="str">
        <f>'2_Rekapitulace'!A91</f>
        <v>Integrace do informačního prostředí Zadavatele</v>
      </c>
      <c r="B43" s="65" t="s">
        <v>95</v>
      </c>
    </row>
    <row r="44" spans="1:2" ht="15.75" customHeight="1" x14ac:dyDescent="0.25">
      <c r="A44" s="116" t="str">
        <f>'2_Rekapitulace'!A98</f>
        <v>CELKOVÁ CENA VZOROVÉHO PROJEKTU v Kč bez  DPH</v>
      </c>
      <c r="B44" s="117">
        <f>'2_Rekapitulace'!B98</f>
        <v>0</v>
      </c>
    </row>
    <row r="45" spans="1:2" ht="15.75" thickBot="1" x14ac:dyDescent="0.3">
      <c r="A45" s="114" t="str">
        <f>'2_Rekapitulace'!A99</f>
        <v>CELKOVÁ CENA VZOROVÉHO PROJEKTU v Kč včetně DPH</v>
      </c>
      <c r="B45" s="115">
        <f>'2_Rekapitulace'!B99</f>
        <v>0</v>
      </c>
    </row>
    <row r="47" spans="1:2" ht="15.75" thickBot="1" x14ac:dyDescent="0.3"/>
    <row r="48" spans="1:2" ht="15.75" thickBot="1" x14ac:dyDescent="0.3">
      <c r="A48" s="10" t="str">
        <f>'2_Rekapitulace'!A102</f>
        <v>Rozvoj hlasové a multimediální platformy</v>
      </c>
      <c r="B48" s="65" t="s">
        <v>95</v>
      </c>
    </row>
    <row r="49" spans="1:2" x14ac:dyDescent="0.25">
      <c r="A49" s="116" t="str">
        <f>'2_Rekapitulace'!A109</f>
        <v>CELKOVÁ CENA VZOROVÉHO PROJEKTU v Kč bez  DPH</v>
      </c>
      <c r="B49" s="117">
        <f>'2_Rekapitulace'!B109</f>
        <v>0</v>
      </c>
    </row>
    <row r="50" spans="1:2" ht="15" customHeight="1" thickBot="1" x14ac:dyDescent="0.3">
      <c r="A50" s="114" t="str">
        <f>'2_Rekapitulace'!A110</f>
        <v>CELKOVÁ CENA VZOROVÉHO PROJEKTU v Kč včetně DPH</v>
      </c>
      <c r="B50" s="115">
        <f>'2_Rekapitulace'!B110</f>
        <v>0</v>
      </c>
    </row>
    <row r="51" spans="1:2" ht="15.75" customHeight="1" x14ac:dyDescent="0.25"/>
    <row r="52" spans="1:2" ht="15.75" thickBot="1" x14ac:dyDescent="0.3"/>
    <row r="53" spans="1:2" ht="15.75" thickBot="1" x14ac:dyDescent="0.3">
      <c r="A53" s="10" t="str">
        <f>'2_Rekapitulace'!A113</f>
        <v>Služby provozu</v>
      </c>
      <c r="B53" s="65" t="s">
        <v>95</v>
      </c>
    </row>
    <row r="54" spans="1:2" x14ac:dyDescent="0.25">
      <c r="A54" s="116" t="str">
        <f>'2_Rekapitulace'!A120</f>
        <v>SOUHRNNÁ CENA SLUŽEB CELKEM v Kč bez  DPH</v>
      </c>
      <c r="B54" s="117">
        <f>'2_Rekapitulace'!B120</f>
        <v>0</v>
      </c>
    </row>
    <row r="55" spans="1:2" ht="15.75" thickBot="1" x14ac:dyDescent="0.3">
      <c r="A55" s="114" t="str">
        <f>'2_Rekapitulace'!A121</f>
        <v>SOUHRNNÁ CENA SLUŽEB CELKEM v Kč včetně  DPH</v>
      </c>
      <c r="B55" s="115">
        <f>'2_Rekapitulace'!B121</f>
        <v>0</v>
      </c>
    </row>
    <row r="57" spans="1:2" ht="15.75" thickBot="1" x14ac:dyDescent="0.3"/>
    <row r="58" spans="1:2" ht="24" thickBot="1" x14ac:dyDescent="0.3">
      <c r="A58" s="118" t="s">
        <v>67</v>
      </c>
      <c r="B58" s="119" t="s">
        <v>95</v>
      </c>
    </row>
    <row r="59" spans="1:2" ht="23.25" x14ac:dyDescent="0.25">
      <c r="A59" s="120" t="s">
        <v>96</v>
      </c>
      <c r="B59" s="121">
        <f>B4+B9+B14+B19+B24+B29+B34+B39+B44+B49+B54</f>
        <v>0</v>
      </c>
    </row>
    <row r="60" spans="1:2" ht="24" thickBot="1" x14ac:dyDescent="0.3">
      <c r="A60" s="122" t="s">
        <v>97</v>
      </c>
      <c r="B60" s="123">
        <f>B5+B10+B15+B20+B25+B30+B35+B40+B45+B50+B55</f>
        <v>0</v>
      </c>
    </row>
  </sheetData>
  <mergeCells count="1">
    <mergeCell ref="A1:B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0"/>
  <sheetViews>
    <sheetView tabSelected="1" zoomScaleNormal="10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E104" sqref="E104:E108"/>
    </sheetView>
  </sheetViews>
  <sheetFormatPr defaultRowHeight="15" x14ac:dyDescent="0.25"/>
  <cols>
    <col min="2" max="2" width="29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1" width="15.85546875" style="35" bestFit="1" customWidth="1"/>
    <col min="12" max="12" width="13.42578125" style="35" bestFit="1" customWidth="1"/>
    <col min="13" max="13" width="15.85546875" style="35" bestFit="1" customWidth="1"/>
    <col min="14" max="14" width="12.425781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 x14ac:dyDescent="0.3">
      <c r="A4" s="36"/>
      <c r="B4" s="182" t="s">
        <v>187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188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t="shared" ref="K9:O22" si="0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t="shared" ref="P9:P22" si="1">SUM(K9:O9)</f>
        <v>0</v>
      </c>
      <c r="Q9" s="32">
        <f t="shared" ref="Q9:Q22" si="2">P9*1.21</f>
        <v>0</v>
      </c>
    </row>
    <row r="10" spans="1:17" x14ac:dyDescent="0.25">
      <c r="A10" s="17">
        <f t="shared" ref="A10:A22" si="3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x14ac:dyDescent="0.2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x14ac:dyDescent="0.2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x14ac:dyDescent="0.2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x14ac:dyDescent="0.2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x14ac:dyDescent="0.2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x14ac:dyDescent="0.2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x14ac:dyDescent="0.2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x14ac:dyDescent="0.2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x14ac:dyDescent="0.2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x14ac:dyDescent="0.2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x14ac:dyDescent="0.2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 x14ac:dyDescent="0.3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 x14ac:dyDescent="0.3">
      <c r="A23" s="201" t="s">
        <v>189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1:17" x14ac:dyDescent="0.2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x14ac:dyDescent="0.2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t="shared" ref="K25:O38" si="4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t="shared" ref="P25:P38" si="5">SUM(K25:O25)</f>
        <v>0</v>
      </c>
      <c r="Q25" s="32">
        <f t="shared" ref="Q25:Q38" si="6">P25*1.21</f>
        <v>0</v>
      </c>
    </row>
    <row r="26" spans="1:17" x14ac:dyDescent="0.25">
      <c r="A26" s="17">
        <f t="shared" ref="A26:A38" si="7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x14ac:dyDescent="0.2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x14ac:dyDescent="0.2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x14ac:dyDescent="0.2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x14ac:dyDescent="0.2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x14ac:dyDescent="0.2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x14ac:dyDescent="0.2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x14ac:dyDescent="0.2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x14ac:dyDescent="0.2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x14ac:dyDescent="0.2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x14ac:dyDescent="0.2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x14ac:dyDescent="0.2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 x14ac:dyDescent="0.3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 x14ac:dyDescent="0.3">
      <c r="A39" s="186" t="s">
        <v>190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8"/>
    </row>
    <row r="40" spans="1:17" x14ac:dyDescent="0.2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x14ac:dyDescent="0.2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t="shared" ref="K41:O54" si="8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t="shared" ref="P41:P54" si="9">SUM(K41:O41)</f>
        <v>0</v>
      </c>
      <c r="Q41" s="32">
        <f t="shared" ref="Q41:Q54" si="10">P41*1.21</f>
        <v>0</v>
      </c>
    </row>
    <row r="42" spans="1:17" x14ac:dyDescent="0.25">
      <c r="A42" s="17">
        <f t="shared" ref="A42:A54" si="11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x14ac:dyDescent="0.2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x14ac:dyDescent="0.2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x14ac:dyDescent="0.2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x14ac:dyDescent="0.2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x14ac:dyDescent="0.2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x14ac:dyDescent="0.2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x14ac:dyDescent="0.2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x14ac:dyDescent="0.2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x14ac:dyDescent="0.2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x14ac:dyDescent="0.2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x14ac:dyDescent="0.2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 x14ac:dyDescent="0.3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 x14ac:dyDescent="0.3">
      <c r="A55" s="186" t="s">
        <v>180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8"/>
    </row>
    <row r="56" spans="1:17" x14ac:dyDescent="0.25">
      <c r="A56" s="14">
        <f>A54+1</f>
        <v>46</v>
      </c>
      <c r="B56" s="15" t="s">
        <v>72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x14ac:dyDescent="0.25">
      <c r="A57" s="17">
        <f>A56+1</f>
        <v>47</v>
      </c>
      <c r="B57" s="18" t="s">
        <v>73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t="shared" ref="K57:O70" si="12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t="shared" ref="P57:P70" si="13">SUM(K57:O57)</f>
        <v>0</v>
      </c>
      <c r="Q57" s="32">
        <f t="shared" ref="Q57:Q70" si="14">P57*1.21</f>
        <v>0</v>
      </c>
    </row>
    <row r="58" spans="1:17" x14ac:dyDescent="0.25">
      <c r="A58" s="17">
        <f t="shared" ref="A58:A70" si="15">A57+1</f>
        <v>48</v>
      </c>
      <c r="B58" s="18"/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x14ac:dyDescent="0.25">
      <c r="A59" s="17">
        <f t="shared" si="15"/>
        <v>49</v>
      </c>
      <c r="B59" s="18"/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x14ac:dyDescent="0.25">
      <c r="A60" s="17">
        <f t="shared" si="15"/>
        <v>50</v>
      </c>
      <c r="B60" s="18"/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x14ac:dyDescent="0.25">
      <c r="A61" s="17">
        <f t="shared" si="15"/>
        <v>51</v>
      </c>
      <c r="B61" s="18"/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x14ac:dyDescent="0.25">
      <c r="A62" s="17">
        <f t="shared" si="15"/>
        <v>52</v>
      </c>
      <c r="B62" s="18"/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x14ac:dyDescent="0.25">
      <c r="A63" s="17">
        <f t="shared" si="15"/>
        <v>53</v>
      </c>
      <c r="B63" s="18"/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x14ac:dyDescent="0.25">
      <c r="A64" s="17">
        <f t="shared" si="15"/>
        <v>54</v>
      </c>
      <c r="B64" s="18"/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x14ac:dyDescent="0.2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x14ac:dyDescent="0.2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x14ac:dyDescent="0.2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x14ac:dyDescent="0.2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x14ac:dyDescent="0.2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 x14ac:dyDescent="0.3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 x14ac:dyDescent="0.3">
      <c r="A71" s="186" t="s">
        <v>191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8"/>
    </row>
    <row r="72" spans="1:17" x14ac:dyDescent="0.25">
      <c r="A72" s="14">
        <f>A70+1</f>
        <v>61</v>
      </c>
      <c r="B72" s="15" t="s">
        <v>72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x14ac:dyDescent="0.25">
      <c r="A73" s="17">
        <f>A72+1</f>
        <v>62</v>
      </c>
      <c r="B73" s="18" t="s">
        <v>73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t="shared" ref="K73:O86" si="1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t="shared" ref="P73:P86" si="17">SUM(K73:O73)</f>
        <v>0</v>
      </c>
      <c r="Q73" s="32">
        <f t="shared" ref="Q73:Q86" si="18">P73*1.21</f>
        <v>0</v>
      </c>
    </row>
    <row r="74" spans="1:17" x14ac:dyDescent="0.25">
      <c r="A74" s="17">
        <f t="shared" ref="A74:A86" si="19">A73+1</f>
        <v>63</v>
      </c>
      <c r="B74" s="18"/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x14ac:dyDescent="0.25">
      <c r="A75" s="17">
        <f t="shared" si="19"/>
        <v>64</v>
      </c>
      <c r="B75" s="18"/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x14ac:dyDescent="0.25">
      <c r="A76" s="17">
        <f t="shared" si="19"/>
        <v>65</v>
      </c>
      <c r="B76" s="18"/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x14ac:dyDescent="0.25">
      <c r="A77" s="17">
        <f t="shared" si="19"/>
        <v>66</v>
      </c>
      <c r="B77" s="18"/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x14ac:dyDescent="0.2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x14ac:dyDescent="0.2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x14ac:dyDescent="0.2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x14ac:dyDescent="0.2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x14ac:dyDescent="0.2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x14ac:dyDescent="0.2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x14ac:dyDescent="0.2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x14ac:dyDescent="0.2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 x14ac:dyDescent="0.3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 x14ac:dyDescent="0.3">
      <c r="A87" s="178" t="s">
        <v>168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x14ac:dyDescent="0.25">
      <c r="A88" s="14">
        <f>A86+1</f>
        <v>76</v>
      </c>
      <c r="B88" s="127" t="s">
        <v>100</v>
      </c>
      <c r="C88" s="16" t="s">
        <v>30</v>
      </c>
      <c r="D88" s="16"/>
      <c r="E88" s="40"/>
      <c r="F88" s="143"/>
      <c r="G88" s="143"/>
      <c r="H88" s="143"/>
      <c r="I88" s="143"/>
      <c r="J88" s="143">
        <v>1</v>
      </c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x14ac:dyDescent="0.25">
      <c r="A89" s="17">
        <f>A88+1</f>
        <v>77</v>
      </c>
      <c r="B89" s="128" t="s">
        <v>101</v>
      </c>
      <c r="C89" s="19" t="s">
        <v>31</v>
      </c>
      <c r="D89" s="19"/>
      <c r="E89" s="40"/>
      <c r="F89" s="143"/>
      <c r="G89" s="143"/>
      <c r="H89" s="143"/>
      <c r="I89" s="143"/>
      <c r="J89" s="143">
        <v>1</v>
      </c>
      <c r="K89" s="31">
        <f t="shared" ref="K89:O102" si="20">E89*$J89</f>
        <v>0</v>
      </c>
      <c r="L89" s="31">
        <f t="shared" si="20"/>
        <v>0</v>
      </c>
      <c r="M89" s="31">
        <f t="shared" si="20"/>
        <v>0</v>
      </c>
      <c r="N89" s="31">
        <f t="shared" si="20"/>
        <v>0</v>
      </c>
      <c r="O89" s="31">
        <f t="shared" si="20"/>
        <v>0</v>
      </c>
      <c r="P89" s="79">
        <f t="shared" ref="P89:P102" si="21">SUM(K89:O89)</f>
        <v>0</v>
      </c>
      <c r="Q89" s="32">
        <f t="shared" ref="Q89:Q102" si="22">P89*1.21</f>
        <v>0</v>
      </c>
    </row>
    <row r="90" spans="1:17" x14ac:dyDescent="0.25">
      <c r="A90" s="17">
        <f t="shared" ref="A90:A102" si="23">A89+1</f>
        <v>78</v>
      </c>
      <c r="B90" s="128" t="s">
        <v>102</v>
      </c>
      <c r="C90" s="19"/>
      <c r="D90" s="19"/>
      <c r="E90" s="40"/>
      <c r="F90" s="143"/>
      <c r="G90" s="143"/>
      <c r="H90" s="143"/>
      <c r="I90" s="143"/>
      <c r="J90" s="143">
        <v>1</v>
      </c>
      <c r="K90" s="31">
        <f t="shared" si="20"/>
        <v>0</v>
      </c>
      <c r="L90" s="31">
        <f t="shared" si="20"/>
        <v>0</v>
      </c>
      <c r="M90" s="31">
        <f t="shared" si="20"/>
        <v>0</v>
      </c>
      <c r="N90" s="31">
        <f t="shared" si="20"/>
        <v>0</v>
      </c>
      <c r="O90" s="31">
        <f t="shared" si="20"/>
        <v>0</v>
      </c>
      <c r="P90" s="79">
        <f t="shared" si="21"/>
        <v>0</v>
      </c>
      <c r="Q90" s="32">
        <f t="shared" si="22"/>
        <v>0</v>
      </c>
    </row>
    <row r="91" spans="1:17" ht="38.25" x14ac:dyDescent="0.25">
      <c r="A91" s="17">
        <f t="shared" si="23"/>
        <v>79</v>
      </c>
      <c r="B91" s="128" t="s">
        <v>125</v>
      </c>
      <c r="C91" s="19"/>
      <c r="D91" s="19"/>
      <c r="E91" s="40"/>
      <c r="F91" s="143"/>
      <c r="G91" s="143"/>
      <c r="H91" s="143"/>
      <c r="I91" s="143"/>
      <c r="J91" s="143">
        <v>1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79">
        <f t="shared" si="21"/>
        <v>0</v>
      </c>
      <c r="Q91" s="32">
        <f t="shared" si="22"/>
        <v>0</v>
      </c>
    </row>
    <row r="92" spans="1:17" ht="38.25" x14ac:dyDescent="0.25">
      <c r="A92" s="17">
        <f t="shared" si="23"/>
        <v>80</v>
      </c>
      <c r="B92" s="128" t="s">
        <v>126</v>
      </c>
      <c r="C92" s="19"/>
      <c r="D92" s="19"/>
      <c r="E92" s="40"/>
      <c r="F92" s="143"/>
      <c r="G92" s="143"/>
      <c r="H92" s="143"/>
      <c r="I92" s="143"/>
      <c r="J92" s="143">
        <v>1</v>
      </c>
      <c r="K92" s="31">
        <f t="shared" si="20"/>
        <v>0</v>
      </c>
      <c r="L92" s="31">
        <f t="shared" si="20"/>
        <v>0</v>
      </c>
      <c r="M92" s="31">
        <f t="shared" si="20"/>
        <v>0</v>
      </c>
      <c r="N92" s="31">
        <f t="shared" si="20"/>
        <v>0</v>
      </c>
      <c r="O92" s="31">
        <f t="shared" si="20"/>
        <v>0</v>
      </c>
      <c r="P92" s="79">
        <f t="shared" si="21"/>
        <v>0</v>
      </c>
      <c r="Q92" s="32">
        <f t="shared" si="22"/>
        <v>0</v>
      </c>
    </row>
    <row r="93" spans="1:17" ht="25.5" x14ac:dyDescent="0.25">
      <c r="A93" s="17">
        <f t="shared" si="23"/>
        <v>81</v>
      </c>
      <c r="B93" s="128" t="s">
        <v>127</v>
      </c>
      <c r="C93" s="19"/>
      <c r="D93" s="19"/>
      <c r="E93" s="40"/>
      <c r="F93" s="143"/>
      <c r="G93" s="143"/>
      <c r="H93" s="143"/>
      <c r="I93" s="143"/>
      <c r="J93" s="143">
        <v>1</v>
      </c>
      <c r="K93" s="31">
        <f t="shared" si="20"/>
        <v>0</v>
      </c>
      <c r="L93" s="31">
        <f t="shared" si="20"/>
        <v>0</v>
      </c>
      <c r="M93" s="31">
        <f t="shared" si="20"/>
        <v>0</v>
      </c>
      <c r="N93" s="31">
        <f t="shared" si="20"/>
        <v>0</v>
      </c>
      <c r="O93" s="31">
        <f t="shared" si="20"/>
        <v>0</v>
      </c>
      <c r="P93" s="79">
        <f t="shared" si="21"/>
        <v>0</v>
      </c>
      <c r="Q93" s="32">
        <f t="shared" si="22"/>
        <v>0</v>
      </c>
    </row>
    <row r="94" spans="1:17" ht="15" customHeight="1" x14ac:dyDescent="0.25">
      <c r="A94" s="17">
        <f t="shared" si="23"/>
        <v>82</v>
      </c>
      <c r="B94" s="128" t="s">
        <v>198</v>
      </c>
      <c r="C94" s="19"/>
      <c r="D94" s="19"/>
      <c r="E94" s="40"/>
      <c r="F94" s="143"/>
      <c r="G94" s="143"/>
      <c r="H94" s="143"/>
      <c r="I94" s="143"/>
      <c r="J94" s="143">
        <v>1</v>
      </c>
      <c r="K94" s="31">
        <f t="shared" si="20"/>
        <v>0</v>
      </c>
      <c r="L94" s="31">
        <f t="shared" si="20"/>
        <v>0</v>
      </c>
      <c r="M94" s="31">
        <f t="shared" si="20"/>
        <v>0</v>
      </c>
      <c r="N94" s="31">
        <f t="shared" si="20"/>
        <v>0</v>
      </c>
      <c r="O94" s="31">
        <f t="shared" si="20"/>
        <v>0</v>
      </c>
      <c r="P94" s="79">
        <f t="shared" si="21"/>
        <v>0</v>
      </c>
      <c r="Q94" s="32">
        <f t="shared" si="22"/>
        <v>0</v>
      </c>
    </row>
    <row r="95" spans="1:17" ht="25.5" x14ac:dyDescent="0.25">
      <c r="A95" s="17">
        <f t="shared" si="23"/>
        <v>83</v>
      </c>
      <c r="B95" s="128" t="s">
        <v>116</v>
      </c>
      <c r="C95" s="19"/>
      <c r="D95" s="19"/>
      <c r="E95" s="40"/>
      <c r="F95" s="143"/>
      <c r="G95" s="143"/>
      <c r="H95" s="143"/>
      <c r="I95" s="143"/>
      <c r="J95" s="143">
        <v>1</v>
      </c>
      <c r="K95" s="31">
        <f t="shared" si="20"/>
        <v>0</v>
      </c>
      <c r="L95" s="31">
        <f t="shared" si="20"/>
        <v>0</v>
      </c>
      <c r="M95" s="31">
        <f t="shared" si="20"/>
        <v>0</v>
      </c>
      <c r="N95" s="31">
        <f t="shared" si="20"/>
        <v>0</v>
      </c>
      <c r="O95" s="31">
        <f t="shared" si="20"/>
        <v>0</v>
      </c>
      <c r="P95" s="79">
        <f t="shared" si="21"/>
        <v>0</v>
      </c>
      <c r="Q95" s="32">
        <f t="shared" si="22"/>
        <v>0</v>
      </c>
    </row>
    <row r="96" spans="1:17" x14ac:dyDescent="0.25">
      <c r="A96" s="17">
        <f t="shared" si="23"/>
        <v>84</v>
      </c>
      <c r="B96" s="128" t="s">
        <v>117</v>
      </c>
      <c r="C96" s="19"/>
      <c r="D96" s="19"/>
      <c r="E96" s="40"/>
      <c r="F96" s="143"/>
      <c r="G96" s="143"/>
      <c r="H96" s="143"/>
      <c r="I96" s="143"/>
      <c r="J96" s="143">
        <v>1</v>
      </c>
      <c r="K96" s="31">
        <f t="shared" si="20"/>
        <v>0</v>
      </c>
      <c r="L96" s="31">
        <f t="shared" si="20"/>
        <v>0</v>
      </c>
      <c r="M96" s="31">
        <f t="shared" si="20"/>
        <v>0</v>
      </c>
      <c r="N96" s="31">
        <f t="shared" si="20"/>
        <v>0</v>
      </c>
      <c r="O96" s="31">
        <f t="shared" si="20"/>
        <v>0</v>
      </c>
      <c r="P96" s="79">
        <f t="shared" si="21"/>
        <v>0</v>
      </c>
      <c r="Q96" s="32">
        <f t="shared" si="22"/>
        <v>0</v>
      </c>
    </row>
    <row r="97" spans="1:17" x14ac:dyDescent="0.25">
      <c r="A97" s="17">
        <f t="shared" si="23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0"/>
        <v>0</v>
      </c>
      <c r="M97" s="31">
        <f t="shared" si="20"/>
        <v>0</v>
      </c>
      <c r="N97" s="31">
        <f t="shared" si="20"/>
        <v>0</v>
      </c>
      <c r="O97" s="31">
        <f t="shared" si="20"/>
        <v>0</v>
      </c>
      <c r="P97" s="79">
        <f t="shared" si="21"/>
        <v>0</v>
      </c>
      <c r="Q97" s="32">
        <f t="shared" si="22"/>
        <v>0</v>
      </c>
    </row>
    <row r="98" spans="1:17" x14ac:dyDescent="0.25">
      <c r="A98" s="17">
        <f t="shared" si="23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0"/>
        <v>0</v>
      </c>
      <c r="M98" s="31">
        <f t="shared" si="20"/>
        <v>0</v>
      </c>
      <c r="N98" s="31">
        <f t="shared" si="20"/>
        <v>0</v>
      </c>
      <c r="O98" s="31">
        <f t="shared" si="20"/>
        <v>0</v>
      </c>
      <c r="P98" s="79">
        <f t="shared" si="21"/>
        <v>0</v>
      </c>
      <c r="Q98" s="32">
        <f t="shared" si="22"/>
        <v>0</v>
      </c>
    </row>
    <row r="99" spans="1:17" x14ac:dyDescent="0.25">
      <c r="A99" s="17">
        <f t="shared" si="23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0"/>
        <v>0</v>
      </c>
      <c r="M99" s="31">
        <f t="shared" si="20"/>
        <v>0</v>
      </c>
      <c r="N99" s="31">
        <f t="shared" si="20"/>
        <v>0</v>
      </c>
      <c r="O99" s="31">
        <f t="shared" si="20"/>
        <v>0</v>
      </c>
      <c r="P99" s="79">
        <f t="shared" si="21"/>
        <v>0</v>
      </c>
      <c r="Q99" s="32">
        <f t="shared" si="22"/>
        <v>0</v>
      </c>
    </row>
    <row r="100" spans="1:17" x14ac:dyDescent="0.25">
      <c r="A100" s="17">
        <f t="shared" si="23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0"/>
        <v>0</v>
      </c>
      <c r="M100" s="31">
        <f t="shared" si="20"/>
        <v>0</v>
      </c>
      <c r="N100" s="31">
        <f t="shared" si="20"/>
        <v>0</v>
      </c>
      <c r="O100" s="31">
        <f t="shared" si="20"/>
        <v>0</v>
      </c>
      <c r="P100" s="79">
        <f t="shared" si="21"/>
        <v>0</v>
      </c>
      <c r="Q100" s="32">
        <f t="shared" si="22"/>
        <v>0</v>
      </c>
    </row>
    <row r="101" spans="1:17" x14ac:dyDescent="0.25">
      <c r="A101" s="17">
        <f t="shared" si="23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0"/>
        <v>0</v>
      </c>
      <c r="M101" s="31">
        <f t="shared" si="20"/>
        <v>0</v>
      </c>
      <c r="N101" s="31">
        <f t="shared" si="20"/>
        <v>0</v>
      </c>
      <c r="O101" s="31">
        <f t="shared" si="20"/>
        <v>0</v>
      </c>
      <c r="P101" s="79">
        <f t="shared" si="21"/>
        <v>0</v>
      </c>
      <c r="Q101" s="32">
        <f t="shared" si="22"/>
        <v>0</v>
      </c>
    </row>
    <row r="102" spans="1:17" ht="15.75" thickBot="1" x14ac:dyDescent="0.3">
      <c r="A102" s="21">
        <f t="shared" si="23"/>
        <v>90</v>
      </c>
      <c r="B102" s="22"/>
      <c r="C102" s="23"/>
      <c r="D102" s="23"/>
      <c r="E102" s="41"/>
      <c r="F102" s="41"/>
      <c r="G102" s="41"/>
      <c r="H102" s="41"/>
      <c r="I102" s="41"/>
      <c r="J102" s="41"/>
      <c r="K102" s="33">
        <f t="shared" si="20"/>
        <v>0</v>
      </c>
      <c r="L102" s="33">
        <f t="shared" si="20"/>
        <v>0</v>
      </c>
      <c r="M102" s="33">
        <f t="shared" si="20"/>
        <v>0</v>
      </c>
      <c r="N102" s="33">
        <f t="shared" si="20"/>
        <v>0</v>
      </c>
      <c r="O102" s="33">
        <f t="shared" si="20"/>
        <v>0</v>
      </c>
      <c r="P102" s="80">
        <f t="shared" si="21"/>
        <v>0</v>
      </c>
      <c r="Q102" s="34">
        <f t="shared" si="22"/>
        <v>0</v>
      </c>
    </row>
    <row r="103" spans="1:17" ht="15.75" thickBot="1" x14ac:dyDescent="0.3">
      <c r="A103" s="178" t="s">
        <v>169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80"/>
      <c r="Q103" s="181"/>
    </row>
    <row r="104" spans="1:17" ht="25.5" x14ac:dyDescent="0.25">
      <c r="A104" s="14">
        <f>A102+1</f>
        <v>91</v>
      </c>
      <c r="B104" s="127" t="s">
        <v>118</v>
      </c>
      <c r="C104" s="16" t="s">
        <v>30</v>
      </c>
      <c r="D104" s="16"/>
      <c r="E104" s="143"/>
      <c r="F104" s="40"/>
      <c r="G104" s="143"/>
      <c r="H104" s="143"/>
      <c r="I104" s="143"/>
      <c r="J104" s="143">
        <v>1</v>
      </c>
      <c r="K104" s="29">
        <f>E104*$J104</f>
        <v>0</v>
      </c>
      <c r="L104" s="29">
        <f>F104*$J104</f>
        <v>0</v>
      </c>
      <c r="M104" s="29">
        <f>G104*$J104</f>
        <v>0</v>
      </c>
      <c r="N104" s="29">
        <f>H104*$J104</f>
        <v>0</v>
      </c>
      <c r="O104" s="29">
        <f>I104*$J104</f>
        <v>0</v>
      </c>
      <c r="P104" s="78">
        <f>SUM(K104:O104)</f>
        <v>0</v>
      </c>
      <c r="Q104" s="30">
        <f>P104*1.21</f>
        <v>0</v>
      </c>
    </row>
    <row r="105" spans="1:17" ht="38.25" x14ac:dyDescent="0.25">
      <c r="A105" s="17">
        <f>A104+1</f>
        <v>92</v>
      </c>
      <c r="B105" s="128" t="s">
        <v>199</v>
      </c>
      <c r="C105" s="19" t="s">
        <v>31</v>
      </c>
      <c r="D105" s="19"/>
      <c r="E105" s="143"/>
      <c r="F105" s="40"/>
      <c r="G105" s="143"/>
      <c r="H105" s="143"/>
      <c r="I105" s="143"/>
      <c r="J105" s="143">
        <v>1</v>
      </c>
      <c r="K105" s="31">
        <f t="shared" ref="K105:O118" si="24">E105*$J105</f>
        <v>0</v>
      </c>
      <c r="L105" s="31">
        <f t="shared" si="24"/>
        <v>0</v>
      </c>
      <c r="M105" s="31">
        <f t="shared" si="24"/>
        <v>0</v>
      </c>
      <c r="N105" s="31">
        <f t="shared" si="24"/>
        <v>0</v>
      </c>
      <c r="O105" s="31">
        <f t="shared" si="24"/>
        <v>0</v>
      </c>
      <c r="P105" s="79">
        <f t="shared" ref="P105:P118" si="25">SUM(K105:O105)</f>
        <v>0</v>
      </c>
      <c r="Q105" s="32">
        <f t="shared" ref="Q105:Q118" si="26">P105*1.21</f>
        <v>0</v>
      </c>
    </row>
    <row r="106" spans="1:17" ht="38.25" x14ac:dyDescent="0.25">
      <c r="A106" s="17">
        <f t="shared" ref="A106:A118" si="27">A105+1</f>
        <v>93</v>
      </c>
      <c r="B106" s="128" t="s">
        <v>121</v>
      </c>
      <c r="C106" s="19"/>
      <c r="D106" s="19"/>
      <c r="E106" s="143"/>
      <c r="F106" s="40"/>
      <c r="G106" s="143"/>
      <c r="H106" s="143"/>
      <c r="I106" s="143"/>
      <c r="J106" s="143">
        <v>1</v>
      </c>
      <c r="K106" s="31">
        <f t="shared" si="24"/>
        <v>0</v>
      </c>
      <c r="L106" s="31">
        <f t="shared" si="24"/>
        <v>0</v>
      </c>
      <c r="M106" s="31">
        <f t="shared" si="24"/>
        <v>0</v>
      </c>
      <c r="N106" s="31">
        <f t="shared" si="24"/>
        <v>0</v>
      </c>
      <c r="O106" s="31">
        <f t="shared" si="24"/>
        <v>0</v>
      </c>
      <c r="P106" s="79">
        <f t="shared" si="25"/>
        <v>0</v>
      </c>
      <c r="Q106" s="32">
        <f t="shared" si="26"/>
        <v>0</v>
      </c>
    </row>
    <row r="107" spans="1:17" x14ac:dyDescent="0.25">
      <c r="A107" s="17">
        <f t="shared" si="27"/>
        <v>94</v>
      </c>
      <c r="B107" s="128" t="s">
        <v>105</v>
      </c>
      <c r="C107" s="19"/>
      <c r="D107" s="19"/>
      <c r="E107" s="143"/>
      <c r="F107" s="40"/>
      <c r="G107" s="143"/>
      <c r="H107" s="143"/>
      <c r="I107" s="143"/>
      <c r="J107" s="143">
        <v>1</v>
      </c>
      <c r="K107" s="31">
        <f t="shared" si="24"/>
        <v>0</v>
      </c>
      <c r="L107" s="31">
        <f t="shared" si="24"/>
        <v>0</v>
      </c>
      <c r="M107" s="31">
        <f t="shared" si="24"/>
        <v>0</v>
      </c>
      <c r="N107" s="31">
        <f t="shared" si="24"/>
        <v>0</v>
      </c>
      <c r="O107" s="31">
        <f t="shared" si="24"/>
        <v>0</v>
      </c>
      <c r="P107" s="79">
        <f t="shared" si="25"/>
        <v>0</v>
      </c>
      <c r="Q107" s="32">
        <f t="shared" si="26"/>
        <v>0</v>
      </c>
    </row>
    <row r="108" spans="1:17" x14ac:dyDescent="0.25">
      <c r="A108" s="17">
        <f t="shared" si="27"/>
        <v>95</v>
      </c>
      <c r="B108" s="128" t="s">
        <v>110</v>
      </c>
      <c r="C108" s="19"/>
      <c r="D108" s="19"/>
      <c r="E108" s="143"/>
      <c r="F108" s="40"/>
      <c r="G108" s="143"/>
      <c r="H108" s="143"/>
      <c r="I108" s="143"/>
      <c r="J108" s="143">
        <v>1</v>
      </c>
      <c r="K108" s="31">
        <f t="shared" si="24"/>
        <v>0</v>
      </c>
      <c r="L108" s="31">
        <f t="shared" si="24"/>
        <v>0</v>
      </c>
      <c r="M108" s="31">
        <f t="shared" si="24"/>
        <v>0</v>
      </c>
      <c r="N108" s="31">
        <f t="shared" si="24"/>
        <v>0</v>
      </c>
      <c r="O108" s="31">
        <f t="shared" si="24"/>
        <v>0</v>
      </c>
      <c r="P108" s="79">
        <f t="shared" si="25"/>
        <v>0</v>
      </c>
      <c r="Q108" s="32">
        <f t="shared" si="26"/>
        <v>0</v>
      </c>
    </row>
    <row r="109" spans="1:17" x14ac:dyDescent="0.25">
      <c r="A109" s="17">
        <f t="shared" si="27"/>
        <v>96</v>
      </c>
      <c r="B109" s="18"/>
      <c r="C109" s="19"/>
      <c r="D109" s="19"/>
      <c r="E109" s="40"/>
      <c r="F109" s="40"/>
      <c r="G109" s="40"/>
      <c r="H109" s="40"/>
      <c r="I109" s="40"/>
      <c r="J109" s="40"/>
      <c r="K109" s="31">
        <f t="shared" si="24"/>
        <v>0</v>
      </c>
      <c r="L109" s="31">
        <f t="shared" si="24"/>
        <v>0</v>
      </c>
      <c r="M109" s="31">
        <f t="shared" si="24"/>
        <v>0</v>
      </c>
      <c r="N109" s="31">
        <f t="shared" si="24"/>
        <v>0</v>
      </c>
      <c r="O109" s="31">
        <f t="shared" si="24"/>
        <v>0</v>
      </c>
      <c r="P109" s="79">
        <f t="shared" si="25"/>
        <v>0</v>
      </c>
      <c r="Q109" s="32">
        <f t="shared" si="26"/>
        <v>0</v>
      </c>
    </row>
    <row r="110" spans="1:17" x14ac:dyDescent="0.25">
      <c r="A110" s="17">
        <f t="shared" si="27"/>
        <v>97</v>
      </c>
      <c r="B110" s="18"/>
      <c r="C110" s="19"/>
      <c r="D110" s="19"/>
      <c r="E110" s="40"/>
      <c r="F110" s="40"/>
      <c r="G110" s="40"/>
      <c r="H110" s="40"/>
      <c r="I110" s="40"/>
      <c r="J110" s="40"/>
      <c r="K110" s="31">
        <f t="shared" si="24"/>
        <v>0</v>
      </c>
      <c r="L110" s="31">
        <f t="shared" si="24"/>
        <v>0</v>
      </c>
      <c r="M110" s="31">
        <f t="shared" si="24"/>
        <v>0</v>
      </c>
      <c r="N110" s="31">
        <f t="shared" si="24"/>
        <v>0</v>
      </c>
      <c r="O110" s="31">
        <f t="shared" si="24"/>
        <v>0</v>
      </c>
      <c r="P110" s="79">
        <f t="shared" si="25"/>
        <v>0</v>
      </c>
      <c r="Q110" s="32">
        <f t="shared" si="26"/>
        <v>0</v>
      </c>
    </row>
    <row r="111" spans="1:17" x14ac:dyDescent="0.25">
      <c r="A111" s="17">
        <f t="shared" si="27"/>
        <v>98</v>
      </c>
      <c r="B111" s="18"/>
      <c r="C111" s="19"/>
      <c r="D111" s="19"/>
      <c r="E111" s="40"/>
      <c r="F111" s="40"/>
      <c r="G111" s="40"/>
      <c r="H111" s="40"/>
      <c r="I111" s="40"/>
      <c r="J111" s="40"/>
      <c r="K111" s="31">
        <f t="shared" si="24"/>
        <v>0</v>
      </c>
      <c r="L111" s="31">
        <f t="shared" si="24"/>
        <v>0</v>
      </c>
      <c r="M111" s="31">
        <f t="shared" si="24"/>
        <v>0</v>
      </c>
      <c r="N111" s="31">
        <f t="shared" si="24"/>
        <v>0</v>
      </c>
      <c r="O111" s="31">
        <f t="shared" si="24"/>
        <v>0</v>
      </c>
      <c r="P111" s="79">
        <f t="shared" si="25"/>
        <v>0</v>
      </c>
      <c r="Q111" s="32">
        <f t="shared" si="26"/>
        <v>0</v>
      </c>
    </row>
    <row r="112" spans="1:17" x14ac:dyDescent="0.25">
      <c r="A112" s="17">
        <f t="shared" si="27"/>
        <v>99</v>
      </c>
      <c r="B112" s="18"/>
      <c r="C112" s="19"/>
      <c r="D112" s="19"/>
      <c r="E112" s="40"/>
      <c r="F112" s="40"/>
      <c r="G112" s="40"/>
      <c r="H112" s="40"/>
      <c r="I112" s="40"/>
      <c r="J112" s="40"/>
      <c r="K112" s="31">
        <f t="shared" si="24"/>
        <v>0</v>
      </c>
      <c r="L112" s="31">
        <f t="shared" si="24"/>
        <v>0</v>
      </c>
      <c r="M112" s="31">
        <f t="shared" si="24"/>
        <v>0</v>
      </c>
      <c r="N112" s="31">
        <f t="shared" si="24"/>
        <v>0</v>
      </c>
      <c r="O112" s="31">
        <f t="shared" si="24"/>
        <v>0</v>
      </c>
      <c r="P112" s="79">
        <f t="shared" si="25"/>
        <v>0</v>
      </c>
      <c r="Q112" s="32">
        <f t="shared" si="26"/>
        <v>0</v>
      </c>
    </row>
    <row r="113" spans="1:17" x14ac:dyDescent="0.25">
      <c r="A113" s="17">
        <f t="shared" si="27"/>
        <v>100</v>
      </c>
      <c r="B113" s="18"/>
      <c r="C113" s="20"/>
      <c r="D113" s="20"/>
      <c r="E113" s="40"/>
      <c r="F113" s="40"/>
      <c r="G113" s="40"/>
      <c r="H113" s="40"/>
      <c r="I113" s="40"/>
      <c r="J113" s="40"/>
      <c r="K113" s="31">
        <f t="shared" si="24"/>
        <v>0</v>
      </c>
      <c r="L113" s="31">
        <f t="shared" si="24"/>
        <v>0</v>
      </c>
      <c r="M113" s="31">
        <f t="shared" si="24"/>
        <v>0</v>
      </c>
      <c r="N113" s="31">
        <f t="shared" si="24"/>
        <v>0</v>
      </c>
      <c r="O113" s="31">
        <f t="shared" si="24"/>
        <v>0</v>
      </c>
      <c r="P113" s="79">
        <f t="shared" si="25"/>
        <v>0</v>
      </c>
      <c r="Q113" s="32">
        <f t="shared" si="26"/>
        <v>0</v>
      </c>
    </row>
    <row r="114" spans="1:17" x14ac:dyDescent="0.25">
      <c r="A114" s="17">
        <f t="shared" si="27"/>
        <v>101</v>
      </c>
      <c r="B114" s="18"/>
      <c r="C114" s="19"/>
      <c r="D114" s="19"/>
      <c r="E114" s="40"/>
      <c r="F114" s="40"/>
      <c r="G114" s="40"/>
      <c r="H114" s="40"/>
      <c r="I114" s="40"/>
      <c r="J114" s="40"/>
      <c r="K114" s="31">
        <f t="shared" si="24"/>
        <v>0</v>
      </c>
      <c r="L114" s="31">
        <f t="shared" si="24"/>
        <v>0</v>
      </c>
      <c r="M114" s="31">
        <f t="shared" si="24"/>
        <v>0</v>
      </c>
      <c r="N114" s="31">
        <f t="shared" si="24"/>
        <v>0</v>
      </c>
      <c r="O114" s="31">
        <f t="shared" si="24"/>
        <v>0</v>
      </c>
      <c r="P114" s="79">
        <f t="shared" si="25"/>
        <v>0</v>
      </c>
      <c r="Q114" s="32">
        <f t="shared" si="26"/>
        <v>0</v>
      </c>
    </row>
    <row r="115" spans="1:17" x14ac:dyDescent="0.25">
      <c r="A115" s="17">
        <f t="shared" si="27"/>
        <v>102</v>
      </c>
      <c r="B115" s="18"/>
      <c r="C115" s="19"/>
      <c r="D115" s="19"/>
      <c r="E115" s="40"/>
      <c r="F115" s="40"/>
      <c r="G115" s="40"/>
      <c r="H115" s="40"/>
      <c r="I115" s="40"/>
      <c r="J115" s="40"/>
      <c r="K115" s="31">
        <f t="shared" si="24"/>
        <v>0</v>
      </c>
      <c r="L115" s="31">
        <f t="shared" si="24"/>
        <v>0</v>
      </c>
      <c r="M115" s="31">
        <f t="shared" si="24"/>
        <v>0</v>
      </c>
      <c r="N115" s="31">
        <f t="shared" si="24"/>
        <v>0</v>
      </c>
      <c r="O115" s="31">
        <f t="shared" si="24"/>
        <v>0</v>
      </c>
      <c r="P115" s="79">
        <f t="shared" si="25"/>
        <v>0</v>
      </c>
      <c r="Q115" s="32">
        <f t="shared" si="26"/>
        <v>0</v>
      </c>
    </row>
    <row r="116" spans="1:17" x14ac:dyDescent="0.25">
      <c r="A116" s="17">
        <f t="shared" si="27"/>
        <v>103</v>
      </c>
      <c r="B116" s="18"/>
      <c r="C116" s="19"/>
      <c r="D116" s="19"/>
      <c r="E116" s="40"/>
      <c r="F116" s="40"/>
      <c r="G116" s="40"/>
      <c r="H116" s="40"/>
      <c r="I116" s="40"/>
      <c r="J116" s="40"/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1">
        <f t="shared" si="24"/>
        <v>0</v>
      </c>
      <c r="O116" s="31">
        <f t="shared" si="24"/>
        <v>0</v>
      </c>
      <c r="P116" s="79">
        <f t="shared" si="25"/>
        <v>0</v>
      </c>
      <c r="Q116" s="32">
        <f t="shared" si="26"/>
        <v>0</v>
      </c>
    </row>
    <row r="117" spans="1:17" x14ac:dyDescent="0.25">
      <c r="A117" s="17">
        <f t="shared" si="27"/>
        <v>104</v>
      </c>
      <c r="B117" s="18"/>
      <c r="C117" s="19"/>
      <c r="D117" s="19"/>
      <c r="E117" s="40"/>
      <c r="F117" s="40"/>
      <c r="G117" s="40"/>
      <c r="H117" s="40"/>
      <c r="I117" s="40"/>
      <c r="J117" s="40"/>
      <c r="K117" s="31">
        <f t="shared" si="24"/>
        <v>0</v>
      </c>
      <c r="L117" s="31">
        <f t="shared" si="24"/>
        <v>0</v>
      </c>
      <c r="M117" s="31">
        <f t="shared" si="24"/>
        <v>0</v>
      </c>
      <c r="N117" s="31">
        <f t="shared" si="24"/>
        <v>0</v>
      </c>
      <c r="O117" s="31">
        <f t="shared" si="24"/>
        <v>0</v>
      </c>
      <c r="P117" s="79">
        <f t="shared" si="25"/>
        <v>0</v>
      </c>
      <c r="Q117" s="32">
        <f t="shared" si="26"/>
        <v>0</v>
      </c>
    </row>
    <row r="118" spans="1:17" ht="15.75" thickBot="1" x14ac:dyDescent="0.3">
      <c r="A118" s="21">
        <f t="shared" si="27"/>
        <v>105</v>
      </c>
      <c r="B118" s="22"/>
      <c r="C118" s="23"/>
      <c r="D118" s="23"/>
      <c r="E118" s="41"/>
      <c r="F118" s="41"/>
      <c r="G118" s="41"/>
      <c r="H118" s="41"/>
      <c r="I118" s="41"/>
      <c r="J118" s="41"/>
      <c r="K118" s="33">
        <f t="shared" si="24"/>
        <v>0</v>
      </c>
      <c r="L118" s="33">
        <f t="shared" si="24"/>
        <v>0</v>
      </c>
      <c r="M118" s="33">
        <f t="shared" si="24"/>
        <v>0</v>
      </c>
      <c r="N118" s="33">
        <f t="shared" si="24"/>
        <v>0</v>
      </c>
      <c r="O118" s="33">
        <f t="shared" si="24"/>
        <v>0</v>
      </c>
      <c r="P118" s="80">
        <f t="shared" si="25"/>
        <v>0</v>
      </c>
      <c r="Q118" s="34">
        <f t="shared" si="26"/>
        <v>0</v>
      </c>
    </row>
    <row r="119" spans="1:17" ht="15.75" thickBot="1" x14ac:dyDescent="0.3">
      <c r="A119" s="186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8"/>
    </row>
    <row r="120" spans="1:17" x14ac:dyDescent="0.25">
      <c r="A120" s="14">
        <f>A118+1</f>
        <v>106</v>
      </c>
      <c r="B120" s="127"/>
      <c r="C120" s="16"/>
      <c r="D120" s="16"/>
      <c r="E120" s="40"/>
      <c r="F120" s="40"/>
      <c r="G120" s="40"/>
      <c r="H120" s="40"/>
      <c r="I120" s="40"/>
      <c r="J120" s="40"/>
      <c r="K120" s="29">
        <f>E120*$J120</f>
        <v>0</v>
      </c>
      <c r="L120" s="29">
        <f>F120*$J120</f>
        <v>0</v>
      </c>
      <c r="M120" s="29">
        <f>G120*$J120</f>
        <v>0</v>
      </c>
      <c r="N120" s="29">
        <f>H120*$J120</f>
        <v>0</v>
      </c>
      <c r="O120" s="29">
        <f>I120*$J120</f>
        <v>0</v>
      </c>
      <c r="P120" s="78">
        <f>SUM(K120:O120)</f>
        <v>0</v>
      </c>
      <c r="Q120" s="30">
        <f>P120*1.21</f>
        <v>0</v>
      </c>
    </row>
    <row r="121" spans="1:17" x14ac:dyDescent="0.25">
      <c r="A121" s="17">
        <f>A120+1</f>
        <v>107</v>
      </c>
      <c r="B121" s="128"/>
      <c r="C121" s="19"/>
      <c r="D121" s="19"/>
      <c r="E121" s="40"/>
      <c r="F121" s="40"/>
      <c r="G121" s="40"/>
      <c r="H121" s="40"/>
      <c r="I121" s="40"/>
      <c r="J121" s="40"/>
      <c r="K121" s="31">
        <f t="shared" ref="K121:K134" si="28">E121*$J121</f>
        <v>0</v>
      </c>
      <c r="L121" s="31">
        <f t="shared" ref="L121:L134" si="29">F121*$J121</f>
        <v>0</v>
      </c>
      <c r="M121" s="31">
        <f t="shared" ref="M121:M134" si="30">G121*$J121</f>
        <v>0</v>
      </c>
      <c r="N121" s="31">
        <f t="shared" ref="N121:N134" si="31">H121*$J121</f>
        <v>0</v>
      </c>
      <c r="O121" s="31">
        <f t="shared" ref="O121:O134" si="32">I121*$J121</f>
        <v>0</v>
      </c>
      <c r="P121" s="79">
        <f t="shared" ref="P121:P134" si="33">SUM(K121:O121)</f>
        <v>0</v>
      </c>
      <c r="Q121" s="32">
        <f t="shared" ref="Q121:Q134" si="34">P121*1.21</f>
        <v>0</v>
      </c>
    </row>
    <row r="122" spans="1:17" x14ac:dyDescent="0.25">
      <c r="A122" s="17">
        <f t="shared" ref="A122:A134" si="35">A121+1</f>
        <v>108</v>
      </c>
      <c r="B122" s="128"/>
      <c r="C122" s="19"/>
      <c r="D122" s="19"/>
      <c r="E122" s="40"/>
      <c r="F122" s="40"/>
      <c r="G122" s="40"/>
      <c r="H122" s="40"/>
      <c r="I122" s="40"/>
      <c r="J122" s="40"/>
      <c r="K122" s="31">
        <f t="shared" si="28"/>
        <v>0</v>
      </c>
      <c r="L122" s="31">
        <f t="shared" si="29"/>
        <v>0</v>
      </c>
      <c r="M122" s="31">
        <f t="shared" si="30"/>
        <v>0</v>
      </c>
      <c r="N122" s="31">
        <f t="shared" si="31"/>
        <v>0</v>
      </c>
      <c r="O122" s="31">
        <f t="shared" si="32"/>
        <v>0</v>
      </c>
      <c r="P122" s="79">
        <f t="shared" si="33"/>
        <v>0</v>
      </c>
      <c r="Q122" s="32">
        <f t="shared" si="34"/>
        <v>0</v>
      </c>
    </row>
    <row r="123" spans="1:17" x14ac:dyDescent="0.25">
      <c r="A123" s="17">
        <f t="shared" si="35"/>
        <v>109</v>
      </c>
      <c r="B123" s="128"/>
      <c r="C123" s="19"/>
      <c r="D123" s="19"/>
      <c r="E123" s="40"/>
      <c r="F123" s="40"/>
      <c r="G123" s="40"/>
      <c r="H123" s="40"/>
      <c r="I123" s="40"/>
      <c r="J123" s="40"/>
      <c r="K123" s="31">
        <f t="shared" si="28"/>
        <v>0</v>
      </c>
      <c r="L123" s="31">
        <f t="shared" si="29"/>
        <v>0</v>
      </c>
      <c r="M123" s="31">
        <f t="shared" si="30"/>
        <v>0</v>
      </c>
      <c r="N123" s="31">
        <f t="shared" si="31"/>
        <v>0</v>
      </c>
      <c r="O123" s="31">
        <f t="shared" si="32"/>
        <v>0</v>
      </c>
      <c r="P123" s="79">
        <f t="shared" si="33"/>
        <v>0</v>
      </c>
      <c r="Q123" s="32">
        <f t="shared" si="34"/>
        <v>0</v>
      </c>
    </row>
    <row r="124" spans="1:17" x14ac:dyDescent="0.25">
      <c r="A124" s="17">
        <f t="shared" si="35"/>
        <v>110</v>
      </c>
      <c r="B124" s="128"/>
      <c r="C124" s="19"/>
      <c r="D124" s="19"/>
      <c r="E124" s="40"/>
      <c r="F124" s="40"/>
      <c r="G124" s="40"/>
      <c r="H124" s="40"/>
      <c r="I124" s="40"/>
      <c r="J124" s="40"/>
      <c r="K124" s="31">
        <f t="shared" si="28"/>
        <v>0</v>
      </c>
      <c r="L124" s="31">
        <f t="shared" si="29"/>
        <v>0</v>
      </c>
      <c r="M124" s="31">
        <f t="shared" si="30"/>
        <v>0</v>
      </c>
      <c r="N124" s="31">
        <f t="shared" si="31"/>
        <v>0</v>
      </c>
      <c r="O124" s="31">
        <f t="shared" si="32"/>
        <v>0</v>
      </c>
      <c r="P124" s="79">
        <f t="shared" si="33"/>
        <v>0</v>
      </c>
      <c r="Q124" s="32">
        <f t="shared" si="34"/>
        <v>0</v>
      </c>
    </row>
    <row r="125" spans="1:17" x14ac:dyDescent="0.25">
      <c r="A125" s="17">
        <f t="shared" si="35"/>
        <v>111</v>
      </c>
      <c r="B125" s="18"/>
      <c r="C125" s="19"/>
      <c r="D125" s="19"/>
      <c r="E125" s="40"/>
      <c r="F125" s="40"/>
      <c r="G125" s="40"/>
      <c r="H125" s="40"/>
      <c r="I125" s="40"/>
      <c r="J125" s="40"/>
      <c r="K125" s="31">
        <f t="shared" si="28"/>
        <v>0</v>
      </c>
      <c r="L125" s="31">
        <f t="shared" si="29"/>
        <v>0</v>
      </c>
      <c r="M125" s="31">
        <f t="shared" si="30"/>
        <v>0</v>
      </c>
      <c r="N125" s="31">
        <f t="shared" si="31"/>
        <v>0</v>
      </c>
      <c r="O125" s="31">
        <f t="shared" si="32"/>
        <v>0</v>
      </c>
      <c r="P125" s="79">
        <f t="shared" si="33"/>
        <v>0</v>
      </c>
      <c r="Q125" s="32">
        <f t="shared" si="34"/>
        <v>0</v>
      </c>
    </row>
    <row r="126" spans="1:17" x14ac:dyDescent="0.25">
      <c r="A126" s="17">
        <f t="shared" si="35"/>
        <v>112</v>
      </c>
      <c r="B126" s="18"/>
      <c r="C126" s="19"/>
      <c r="D126" s="19"/>
      <c r="E126" s="40"/>
      <c r="F126" s="40"/>
      <c r="G126" s="40"/>
      <c r="H126" s="40"/>
      <c r="I126" s="40"/>
      <c r="J126" s="40"/>
      <c r="K126" s="31">
        <f t="shared" si="28"/>
        <v>0</v>
      </c>
      <c r="L126" s="31">
        <f t="shared" si="29"/>
        <v>0</v>
      </c>
      <c r="M126" s="31">
        <f t="shared" si="30"/>
        <v>0</v>
      </c>
      <c r="N126" s="31">
        <f t="shared" si="31"/>
        <v>0</v>
      </c>
      <c r="O126" s="31">
        <f t="shared" si="32"/>
        <v>0</v>
      </c>
      <c r="P126" s="79">
        <f t="shared" si="33"/>
        <v>0</v>
      </c>
      <c r="Q126" s="32">
        <f t="shared" si="34"/>
        <v>0</v>
      </c>
    </row>
    <row r="127" spans="1:17" x14ac:dyDescent="0.25">
      <c r="A127" s="17">
        <f t="shared" si="35"/>
        <v>113</v>
      </c>
      <c r="B127" s="18"/>
      <c r="C127" s="19"/>
      <c r="D127" s="19"/>
      <c r="E127" s="40"/>
      <c r="F127" s="40"/>
      <c r="G127" s="40"/>
      <c r="H127" s="40"/>
      <c r="I127" s="40"/>
      <c r="J127" s="40"/>
      <c r="K127" s="31">
        <f t="shared" si="28"/>
        <v>0</v>
      </c>
      <c r="L127" s="31">
        <f t="shared" si="29"/>
        <v>0</v>
      </c>
      <c r="M127" s="31">
        <f t="shared" si="30"/>
        <v>0</v>
      </c>
      <c r="N127" s="31">
        <f t="shared" si="31"/>
        <v>0</v>
      </c>
      <c r="O127" s="31">
        <f t="shared" si="32"/>
        <v>0</v>
      </c>
      <c r="P127" s="79">
        <f t="shared" si="33"/>
        <v>0</v>
      </c>
      <c r="Q127" s="32">
        <f t="shared" si="34"/>
        <v>0</v>
      </c>
    </row>
    <row r="128" spans="1:17" x14ac:dyDescent="0.25">
      <c r="A128" s="17">
        <f t="shared" si="35"/>
        <v>114</v>
      </c>
      <c r="B128" s="18"/>
      <c r="C128" s="19"/>
      <c r="D128" s="19"/>
      <c r="E128" s="40"/>
      <c r="F128" s="40"/>
      <c r="G128" s="40"/>
      <c r="H128" s="40"/>
      <c r="I128" s="40"/>
      <c r="J128" s="40"/>
      <c r="K128" s="31">
        <f t="shared" si="28"/>
        <v>0</v>
      </c>
      <c r="L128" s="31">
        <f t="shared" si="29"/>
        <v>0</v>
      </c>
      <c r="M128" s="31">
        <f t="shared" si="30"/>
        <v>0</v>
      </c>
      <c r="N128" s="31">
        <f t="shared" si="31"/>
        <v>0</v>
      </c>
      <c r="O128" s="31">
        <f t="shared" si="32"/>
        <v>0</v>
      </c>
      <c r="P128" s="79">
        <f t="shared" si="33"/>
        <v>0</v>
      </c>
      <c r="Q128" s="32">
        <f t="shared" si="34"/>
        <v>0</v>
      </c>
    </row>
    <row r="129" spans="1:17" x14ac:dyDescent="0.25">
      <c r="A129" s="17">
        <f t="shared" si="35"/>
        <v>115</v>
      </c>
      <c r="B129" s="18"/>
      <c r="C129" s="20"/>
      <c r="D129" s="20"/>
      <c r="E129" s="40"/>
      <c r="F129" s="40"/>
      <c r="G129" s="40"/>
      <c r="H129" s="40"/>
      <c r="I129" s="40"/>
      <c r="J129" s="40"/>
      <c r="K129" s="31">
        <f t="shared" si="28"/>
        <v>0</v>
      </c>
      <c r="L129" s="31">
        <f t="shared" si="29"/>
        <v>0</v>
      </c>
      <c r="M129" s="31">
        <f t="shared" si="30"/>
        <v>0</v>
      </c>
      <c r="N129" s="31">
        <f t="shared" si="31"/>
        <v>0</v>
      </c>
      <c r="O129" s="31">
        <f t="shared" si="32"/>
        <v>0</v>
      </c>
      <c r="P129" s="79">
        <f t="shared" si="33"/>
        <v>0</v>
      </c>
      <c r="Q129" s="32">
        <f t="shared" si="34"/>
        <v>0</v>
      </c>
    </row>
    <row r="130" spans="1:17" x14ac:dyDescent="0.25">
      <c r="A130" s="17">
        <f t="shared" si="35"/>
        <v>116</v>
      </c>
      <c r="B130" s="18"/>
      <c r="C130" s="19"/>
      <c r="D130" s="19"/>
      <c r="E130" s="40"/>
      <c r="F130" s="40"/>
      <c r="G130" s="40"/>
      <c r="H130" s="40"/>
      <c r="I130" s="40"/>
      <c r="J130" s="40"/>
      <c r="K130" s="31">
        <f t="shared" si="28"/>
        <v>0</v>
      </c>
      <c r="L130" s="31">
        <f t="shared" si="29"/>
        <v>0</v>
      </c>
      <c r="M130" s="31">
        <f t="shared" si="30"/>
        <v>0</v>
      </c>
      <c r="N130" s="31">
        <f t="shared" si="31"/>
        <v>0</v>
      </c>
      <c r="O130" s="31">
        <f t="shared" si="32"/>
        <v>0</v>
      </c>
      <c r="P130" s="79">
        <f t="shared" si="33"/>
        <v>0</v>
      </c>
      <c r="Q130" s="32">
        <f t="shared" si="34"/>
        <v>0</v>
      </c>
    </row>
    <row r="131" spans="1:17" x14ac:dyDescent="0.25">
      <c r="A131" s="17">
        <f t="shared" si="35"/>
        <v>117</v>
      </c>
      <c r="B131" s="18"/>
      <c r="C131" s="19"/>
      <c r="D131" s="19"/>
      <c r="E131" s="40"/>
      <c r="F131" s="40"/>
      <c r="G131" s="40"/>
      <c r="H131" s="40"/>
      <c r="I131" s="40"/>
      <c r="J131" s="40"/>
      <c r="K131" s="31">
        <f t="shared" si="28"/>
        <v>0</v>
      </c>
      <c r="L131" s="31">
        <f t="shared" si="29"/>
        <v>0</v>
      </c>
      <c r="M131" s="31">
        <f t="shared" si="30"/>
        <v>0</v>
      </c>
      <c r="N131" s="31">
        <f t="shared" si="31"/>
        <v>0</v>
      </c>
      <c r="O131" s="31">
        <f t="shared" si="32"/>
        <v>0</v>
      </c>
      <c r="P131" s="79">
        <f t="shared" si="33"/>
        <v>0</v>
      </c>
      <c r="Q131" s="32">
        <f t="shared" si="34"/>
        <v>0</v>
      </c>
    </row>
    <row r="132" spans="1:17" x14ac:dyDescent="0.25">
      <c r="A132" s="17">
        <f t="shared" si="35"/>
        <v>118</v>
      </c>
      <c r="B132" s="18"/>
      <c r="C132" s="19"/>
      <c r="D132" s="19"/>
      <c r="E132" s="40"/>
      <c r="F132" s="40"/>
      <c r="G132" s="40"/>
      <c r="H132" s="40"/>
      <c r="I132" s="40"/>
      <c r="J132" s="40"/>
      <c r="K132" s="31">
        <f t="shared" si="28"/>
        <v>0</v>
      </c>
      <c r="L132" s="31">
        <f t="shared" si="29"/>
        <v>0</v>
      </c>
      <c r="M132" s="31">
        <f t="shared" si="30"/>
        <v>0</v>
      </c>
      <c r="N132" s="31">
        <f t="shared" si="31"/>
        <v>0</v>
      </c>
      <c r="O132" s="31">
        <f t="shared" si="32"/>
        <v>0</v>
      </c>
      <c r="P132" s="79">
        <f t="shared" si="33"/>
        <v>0</v>
      </c>
      <c r="Q132" s="32">
        <f t="shared" si="34"/>
        <v>0</v>
      </c>
    </row>
    <row r="133" spans="1:17" x14ac:dyDescent="0.25">
      <c r="A133" s="17">
        <f t="shared" si="35"/>
        <v>119</v>
      </c>
      <c r="B133" s="18"/>
      <c r="C133" s="19"/>
      <c r="D133" s="19"/>
      <c r="E133" s="40"/>
      <c r="F133" s="40"/>
      <c r="G133" s="40"/>
      <c r="H133" s="40"/>
      <c r="I133" s="40"/>
      <c r="J133" s="40"/>
      <c r="K133" s="31">
        <f t="shared" si="28"/>
        <v>0</v>
      </c>
      <c r="L133" s="31">
        <f t="shared" si="29"/>
        <v>0</v>
      </c>
      <c r="M133" s="31">
        <f t="shared" si="30"/>
        <v>0</v>
      </c>
      <c r="N133" s="31">
        <f t="shared" si="31"/>
        <v>0</v>
      </c>
      <c r="O133" s="31">
        <f t="shared" si="32"/>
        <v>0</v>
      </c>
      <c r="P133" s="79">
        <f t="shared" si="33"/>
        <v>0</v>
      </c>
      <c r="Q133" s="32">
        <f t="shared" si="34"/>
        <v>0</v>
      </c>
    </row>
    <row r="134" spans="1:17" ht="15.75" thickBot="1" x14ac:dyDescent="0.3">
      <c r="A134" s="21">
        <f t="shared" si="35"/>
        <v>120</v>
      </c>
      <c r="B134" s="22"/>
      <c r="C134" s="23"/>
      <c r="D134" s="23"/>
      <c r="E134" s="41"/>
      <c r="F134" s="41"/>
      <c r="G134" s="41"/>
      <c r="H134" s="41"/>
      <c r="I134" s="41"/>
      <c r="J134" s="41"/>
      <c r="K134" s="33">
        <f t="shared" si="28"/>
        <v>0</v>
      </c>
      <c r="L134" s="33">
        <f t="shared" si="29"/>
        <v>0</v>
      </c>
      <c r="M134" s="33">
        <f t="shared" si="30"/>
        <v>0</v>
      </c>
      <c r="N134" s="33">
        <f t="shared" si="31"/>
        <v>0</v>
      </c>
      <c r="O134" s="33">
        <f t="shared" si="32"/>
        <v>0</v>
      </c>
      <c r="P134" s="80">
        <f t="shared" si="33"/>
        <v>0</v>
      </c>
      <c r="Q134" s="34">
        <f t="shared" si="34"/>
        <v>0</v>
      </c>
    </row>
    <row r="135" spans="1:17" ht="15.75" thickBot="1" x14ac:dyDescent="0.3">
      <c r="A135" s="186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8"/>
    </row>
    <row r="136" spans="1:17" ht="51.75" thickBot="1" x14ac:dyDescent="0.3">
      <c r="A136" s="189" t="s">
        <v>153</v>
      </c>
      <c r="B136" s="190"/>
      <c r="C136" s="190"/>
      <c r="D136" s="190"/>
      <c r="E136" s="190"/>
      <c r="F136" s="190"/>
      <c r="G136" s="190"/>
      <c r="H136" s="190"/>
      <c r="I136" s="190"/>
      <c r="J136" s="191"/>
      <c r="K136" s="60" t="s">
        <v>41</v>
      </c>
      <c r="L136" s="60" t="s">
        <v>42</v>
      </c>
      <c r="M136" s="60" t="s">
        <v>43</v>
      </c>
      <c r="N136" s="60" t="s">
        <v>99</v>
      </c>
      <c r="O136" s="60" t="s">
        <v>63</v>
      </c>
      <c r="P136" s="184" t="s">
        <v>48</v>
      </c>
      <c r="Q136" s="185"/>
    </row>
    <row r="137" spans="1:17" ht="16.5" thickBot="1" x14ac:dyDescent="0.3">
      <c r="A137" s="192"/>
      <c r="B137" s="193"/>
      <c r="C137" s="193"/>
      <c r="D137" s="193"/>
      <c r="E137" s="193"/>
      <c r="F137" s="193"/>
      <c r="G137" s="193"/>
      <c r="H137" s="193"/>
      <c r="I137" s="193"/>
      <c r="J137" s="194"/>
      <c r="K137" s="61" t="s">
        <v>7</v>
      </c>
      <c r="L137" s="61" t="s">
        <v>7</v>
      </c>
      <c r="M137" s="61" t="s">
        <v>7</v>
      </c>
      <c r="N137" s="61" t="s">
        <v>7</v>
      </c>
      <c r="O137" s="61" t="s">
        <v>7</v>
      </c>
      <c r="P137" s="62" t="s">
        <v>7</v>
      </c>
      <c r="Q137" s="62" t="s">
        <v>8</v>
      </c>
    </row>
    <row r="138" spans="1:17" ht="16.5" thickBot="1" x14ac:dyDescent="0.3">
      <c r="A138" s="195"/>
      <c r="B138" s="196"/>
      <c r="C138" s="196"/>
      <c r="D138" s="196"/>
      <c r="E138" s="196"/>
      <c r="F138" s="196"/>
      <c r="G138" s="196"/>
      <c r="H138" s="196"/>
      <c r="I138" s="196"/>
      <c r="J138" s="197"/>
      <c r="K138" s="59">
        <f>SUM(K8:K135)</f>
        <v>0</v>
      </c>
      <c r="L138" s="59">
        <f>SUM(L8:L135)</f>
        <v>0</v>
      </c>
      <c r="M138" s="59">
        <f>SUM(M8:M135)</f>
        <v>0</v>
      </c>
      <c r="N138" s="59">
        <f>SUM(N8:N135)</f>
        <v>0</v>
      </c>
      <c r="O138" s="59">
        <f>SUM(O8:O135)</f>
        <v>0</v>
      </c>
      <c r="P138" s="64">
        <f>SUM(P8:P134)</f>
        <v>0</v>
      </c>
      <c r="Q138" s="63">
        <f>SUM(Q8:Q134)</f>
        <v>0</v>
      </c>
    </row>
    <row r="139" spans="1:17" x14ac:dyDescent="0.25">
      <c r="A139" s="24"/>
      <c r="B139" s="24"/>
      <c r="C139" s="24"/>
      <c r="D139" s="24"/>
    </row>
    <row r="140" spans="1:17" x14ac:dyDescent="0.25">
      <c r="A140" s="24"/>
      <c r="B140" s="24"/>
      <c r="C140" s="24"/>
      <c r="D140" s="24"/>
    </row>
    <row r="141" spans="1:17" x14ac:dyDescent="0.25">
      <c r="A141" s="24"/>
      <c r="B141" s="24" t="s">
        <v>18</v>
      </c>
      <c r="C141" s="24"/>
      <c r="D141" s="24"/>
    </row>
    <row r="142" spans="1:17" x14ac:dyDescent="0.25">
      <c r="A142" s="24"/>
      <c r="B142" s="24"/>
      <c r="C142" s="24"/>
      <c r="D142" s="24"/>
    </row>
    <row r="143" spans="1:17" x14ac:dyDescent="0.25">
      <c r="A143" s="24"/>
      <c r="B143" s="24"/>
      <c r="C143" s="24"/>
      <c r="D143" s="24"/>
    </row>
    <row r="144" spans="1:17" x14ac:dyDescent="0.25">
      <c r="A144" s="24"/>
      <c r="B144" s="24"/>
      <c r="C144" s="24"/>
      <c r="D144" s="24"/>
    </row>
    <row r="145" spans="1:4" s="35" customFormat="1" x14ac:dyDescent="0.25">
      <c r="A145" s="24"/>
      <c r="B145" s="24"/>
      <c r="C145" s="24"/>
      <c r="D145" s="24"/>
    </row>
    <row r="146" spans="1:4" s="35" customFormat="1" x14ac:dyDescent="0.25">
      <c r="A146" s="24"/>
      <c r="B146" s="24"/>
      <c r="C146" s="24"/>
      <c r="D146" s="24"/>
    </row>
    <row r="147" spans="1:4" s="35" customFormat="1" x14ac:dyDescent="0.25">
      <c r="A147" s="24"/>
      <c r="B147" s="24"/>
      <c r="C147" s="24"/>
      <c r="D147" s="24"/>
    </row>
    <row r="148" spans="1:4" s="35" customFormat="1" x14ac:dyDescent="0.25">
      <c r="A148" s="24"/>
      <c r="B148" s="24"/>
      <c r="C148" s="24"/>
      <c r="D148" s="24"/>
    </row>
    <row r="149" spans="1:4" s="35" customFormat="1" x14ac:dyDescent="0.25">
      <c r="A149" s="24"/>
      <c r="B149" s="24"/>
      <c r="C149" s="24"/>
      <c r="D149" s="24"/>
    </row>
    <row r="150" spans="1:4" s="35" customFormat="1" x14ac:dyDescent="0.25">
      <c r="A150" s="24"/>
      <c r="B150" s="24"/>
      <c r="C150" s="24"/>
      <c r="D150" s="24"/>
    </row>
    <row r="151" spans="1:4" s="35" customFormat="1" x14ac:dyDescent="0.25">
      <c r="A151" s="24"/>
      <c r="B151" s="24"/>
      <c r="C151" s="24"/>
      <c r="D151" s="24"/>
    </row>
    <row r="152" spans="1:4" s="35" customFormat="1" x14ac:dyDescent="0.25">
      <c r="A152" s="24"/>
      <c r="B152" s="24"/>
      <c r="C152" s="24"/>
      <c r="D152" s="24"/>
    </row>
    <row r="153" spans="1:4" s="35" customFormat="1" x14ac:dyDescent="0.25">
      <c r="A153" s="24"/>
      <c r="B153" s="24"/>
      <c r="C153" s="24"/>
      <c r="D153" s="24"/>
    </row>
    <row r="154" spans="1:4" s="35" customFormat="1" x14ac:dyDescent="0.25">
      <c r="A154" s="24"/>
      <c r="B154" s="24"/>
      <c r="C154" s="24"/>
      <c r="D154" s="24"/>
    </row>
    <row r="155" spans="1:4" s="35" customFormat="1" x14ac:dyDescent="0.25">
      <c r="A155" s="24"/>
      <c r="B155" s="24"/>
      <c r="C155" s="24"/>
      <c r="D155" s="24"/>
    </row>
    <row r="156" spans="1:4" s="35" customFormat="1" x14ac:dyDescent="0.25">
      <c r="A156" s="24"/>
      <c r="B156" s="24"/>
      <c r="C156" s="24"/>
      <c r="D156" s="24"/>
    </row>
    <row r="157" spans="1:4" s="35" customFormat="1" x14ac:dyDescent="0.25">
      <c r="A157" s="24"/>
      <c r="B157" s="24"/>
      <c r="C157" s="24"/>
      <c r="D157" s="24"/>
    </row>
    <row r="158" spans="1:4" s="35" customFormat="1" x14ac:dyDescent="0.25">
      <c r="A158" s="24"/>
      <c r="B158" s="24"/>
      <c r="C158" s="24"/>
      <c r="D158" s="24"/>
    </row>
    <row r="159" spans="1:4" s="35" customFormat="1" x14ac:dyDescent="0.25">
      <c r="A159" s="24"/>
      <c r="B159" s="24"/>
      <c r="C159" s="24"/>
      <c r="D159" s="24"/>
    </row>
    <row r="160" spans="1:4" s="35" customFormat="1" x14ac:dyDescent="0.25">
      <c r="A160" s="24"/>
      <c r="B160" s="24"/>
      <c r="C160" s="24"/>
      <c r="D160" s="24"/>
    </row>
    <row r="161" spans="1:4" s="35" customFormat="1" x14ac:dyDescent="0.25">
      <c r="A161" s="24"/>
      <c r="B161" s="24"/>
      <c r="C161" s="24"/>
      <c r="D161" s="24"/>
    </row>
    <row r="162" spans="1:4" s="35" customFormat="1" x14ac:dyDescent="0.25">
      <c r="A162" s="24"/>
      <c r="B162" s="24"/>
      <c r="C162" s="24"/>
      <c r="D162" s="24"/>
    </row>
    <row r="163" spans="1:4" s="35" customFormat="1" x14ac:dyDescent="0.25">
      <c r="A163" s="24"/>
      <c r="B163" s="24"/>
      <c r="C163" s="24"/>
      <c r="D163" s="24"/>
    </row>
    <row r="164" spans="1:4" s="35" customFormat="1" x14ac:dyDescent="0.25">
      <c r="A164" s="24"/>
      <c r="B164" s="24"/>
      <c r="C164" s="24"/>
      <c r="D164" s="24"/>
    </row>
    <row r="165" spans="1:4" s="35" customFormat="1" x14ac:dyDescent="0.25">
      <c r="A165" s="24"/>
      <c r="B165" s="24"/>
      <c r="C165" s="24"/>
      <c r="D165" s="24"/>
    </row>
    <row r="166" spans="1:4" s="35" customFormat="1" x14ac:dyDescent="0.25">
      <c r="A166" s="24"/>
      <c r="B166" s="24"/>
      <c r="C166" s="24"/>
      <c r="D166" s="24"/>
    </row>
    <row r="167" spans="1:4" s="35" customFormat="1" x14ac:dyDescent="0.25">
      <c r="A167" s="24"/>
      <c r="B167" s="24"/>
      <c r="C167" s="24"/>
      <c r="D167" s="24"/>
    </row>
    <row r="168" spans="1:4" s="35" customFormat="1" x14ac:dyDescent="0.25">
      <c r="A168" s="24"/>
      <c r="B168" s="24"/>
      <c r="C168" s="24"/>
      <c r="D168" s="24"/>
    </row>
    <row r="169" spans="1:4" s="35" customFormat="1" x14ac:dyDescent="0.25">
      <c r="A169" s="24"/>
      <c r="B169" s="24"/>
      <c r="C169" s="24"/>
      <c r="D169" s="24"/>
    </row>
    <row r="170" spans="1:4" s="35" customFormat="1" x14ac:dyDescent="0.25">
      <c r="A170" s="24"/>
      <c r="B170" s="24"/>
      <c r="C170" s="24"/>
      <c r="D170" s="24"/>
    </row>
    <row r="171" spans="1:4" s="35" customFormat="1" x14ac:dyDescent="0.25">
      <c r="A171" s="24"/>
      <c r="B171" s="24"/>
      <c r="C171" s="24"/>
      <c r="D171" s="24"/>
    </row>
    <row r="172" spans="1:4" s="35" customFormat="1" x14ac:dyDescent="0.25">
      <c r="A172" s="24"/>
      <c r="B172" s="24"/>
      <c r="C172" s="24"/>
      <c r="D172" s="24"/>
    </row>
    <row r="173" spans="1:4" s="35" customFormat="1" x14ac:dyDescent="0.25">
      <c r="A173" s="24"/>
      <c r="B173" s="24"/>
      <c r="C173" s="24"/>
      <c r="D173" s="24"/>
    </row>
    <row r="174" spans="1:4" s="35" customFormat="1" x14ac:dyDescent="0.25">
      <c r="A174" s="24"/>
      <c r="B174" s="24"/>
      <c r="C174" s="24"/>
      <c r="D174" s="24"/>
    </row>
    <row r="175" spans="1:4" s="35" customFormat="1" x14ac:dyDescent="0.25">
      <c r="A175" s="24"/>
      <c r="B175" s="24"/>
      <c r="C175" s="24"/>
      <c r="D175" s="24"/>
    </row>
    <row r="176" spans="1:4" s="35" customFormat="1" x14ac:dyDescent="0.25">
      <c r="A176" s="24"/>
      <c r="B176" s="24"/>
      <c r="C176" s="24"/>
      <c r="D176" s="24"/>
    </row>
    <row r="177" spans="1:4" s="35" customFormat="1" x14ac:dyDescent="0.25">
      <c r="A177" s="24"/>
      <c r="B177" s="24"/>
      <c r="C177" s="24"/>
      <c r="D177" s="24"/>
    </row>
    <row r="178" spans="1:4" s="35" customFormat="1" x14ac:dyDescent="0.25">
      <c r="A178" s="24"/>
      <c r="B178" s="24"/>
      <c r="C178" s="24"/>
      <c r="D178" s="24"/>
    </row>
    <row r="179" spans="1:4" s="35" customFormat="1" x14ac:dyDescent="0.25">
      <c r="A179" s="24"/>
      <c r="B179" s="24"/>
      <c r="C179" s="24"/>
      <c r="D179" s="24"/>
    </row>
    <row r="180" spans="1:4" s="35" customFormat="1" x14ac:dyDescent="0.25">
      <c r="A180" s="24"/>
      <c r="B180" s="24"/>
      <c r="C180" s="24"/>
      <c r="D180" s="24"/>
    </row>
    <row r="181" spans="1:4" s="35" customFormat="1" x14ac:dyDescent="0.25">
      <c r="A181" s="24"/>
      <c r="B181" s="24"/>
      <c r="C181" s="24"/>
      <c r="D181" s="24"/>
    </row>
    <row r="182" spans="1:4" s="35" customFormat="1" x14ac:dyDescent="0.25">
      <c r="A182" s="24"/>
      <c r="B182" s="24"/>
      <c r="C182" s="24"/>
      <c r="D182" s="24"/>
    </row>
    <row r="183" spans="1:4" s="35" customFormat="1" x14ac:dyDescent="0.25">
      <c r="A183" s="24"/>
      <c r="B183" s="24"/>
      <c r="C183" s="24"/>
      <c r="D183" s="24"/>
    </row>
    <row r="184" spans="1:4" s="35" customFormat="1" x14ac:dyDescent="0.25">
      <c r="A184" s="24"/>
      <c r="B184" s="24"/>
      <c r="C184" s="24"/>
      <c r="D184" s="24"/>
    </row>
    <row r="185" spans="1:4" s="35" customFormat="1" x14ac:dyDescent="0.25">
      <c r="A185" s="24"/>
      <c r="B185" s="24"/>
      <c r="C185" s="24"/>
      <c r="D185" s="24"/>
    </row>
    <row r="186" spans="1:4" s="35" customFormat="1" x14ac:dyDescent="0.25">
      <c r="A186" s="24"/>
      <c r="B186" s="24"/>
      <c r="C186" s="24"/>
      <c r="D186" s="24"/>
    </row>
    <row r="187" spans="1:4" s="35" customFormat="1" x14ac:dyDescent="0.25">
      <c r="A187" s="24"/>
      <c r="B187" s="24"/>
      <c r="C187" s="24"/>
      <c r="D187" s="24"/>
    </row>
    <row r="188" spans="1:4" s="35" customFormat="1" x14ac:dyDescent="0.25">
      <c r="A188" s="24"/>
      <c r="B188" s="24"/>
      <c r="C188" s="24"/>
      <c r="D188" s="24"/>
    </row>
    <row r="189" spans="1:4" s="35" customFormat="1" x14ac:dyDescent="0.25">
      <c r="A189" s="24"/>
      <c r="B189" s="24"/>
      <c r="C189" s="24"/>
      <c r="D189" s="24"/>
    </row>
    <row r="190" spans="1:4" s="35" customFormat="1" x14ac:dyDescent="0.25">
      <c r="A190" s="24"/>
      <c r="B190" s="24"/>
      <c r="C190" s="24"/>
      <c r="D190" s="24"/>
    </row>
    <row r="191" spans="1:4" s="35" customFormat="1" x14ac:dyDescent="0.25">
      <c r="A191" s="24"/>
      <c r="B191" s="24"/>
      <c r="C191" s="24"/>
      <c r="D191" s="24"/>
    </row>
    <row r="192" spans="1:4" s="35" customFormat="1" x14ac:dyDescent="0.25">
      <c r="A192" s="24"/>
      <c r="B192" s="24"/>
      <c r="C192" s="24"/>
      <c r="D192" s="24"/>
    </row>
    <row r="193" spans="1:4" s="35" customFormat="1" x14ac:dyDescent="0.25">
      <c r="A193" s="24"/>
      <c r="B193" s="24"/>
      <c r="C193" s="24"/>
      <c r="D193" s="24"/>
    </row>
    <row r="194" spans="1:4" s="35" customFormat="1" x14ac:dyDescent="0.25">
      <c r="A194" s="24"/>
      <c r="B194" s="24"/>
      <c r="C194" s="24"/>
      <c r="D194" s="24"/>
    </row>
    <row r="195" spans="1:4" s="35" customFormat="1" x14ac:dyDescent="0.25">
      <c r="A195" s="24"/>
      <c r="B195" s="24"/>
      <c r="C195" s="24"/>
      <c r="D195" s="24"/>
    </row>
    <row r="196" spans="1:4" s="35" customFormat="1" x14ac:dyDescent="0.25">
      <c r="A196" s="24"/>
      <c r="B196" s="24"/>
      <c r="C196" s="24"/>
      <c r="D196" s="24"/>
    </row>
    <row r="197" spans="1:4" s="35" customFormat="1" x14ac:dyDescent="0.25">
      <c r="A197" s="24"/>
      <c r="B197" s="24"/>
      <c r="C197" s="24"/>
      <c r="D197" s="24"/>
    </row>
    <row r="198" spans="1:4" s="35" customFormat="1" x14ac:dyDescent="0.25">
      <c r="A198" s="24"/>
      <c r="B198" s="24"/>
      <c r="C198" s="24"/>
      <c r="D198" s="24"/>
    </row>
    <row r="199" spans="1:4" s="35" customFormat="1" x14ac:dyDescent="0.25">
      <c r="A199" s="24"/>
      <c r="B199" s="24"/>
      <c r="C199" s="24"/>
      <c r="D199" s="24"/>
    </row>
    <row r="200" spans="1:4" s="35" customFormat="1" x14ac:dyDescent="0.25">
      <c r="A200" s="24"/>
      <c r="B200" s="24"/>
      <c r="C200" s="24"/>
      <c r="D200" s="24"/>
    </row>
    <row r="201" spans="1:4" s="35" customFormat="1" x14ac:dyDescent="0.25">
      <c r="A201" s="24"/>
      <c r="B201" s="24"/>
      <c r="C201" s="24"/>
      <c r="D201" s="24"/>
    </row>
    <row r="202" spans="1:4" s="35" customFormat="1" x14ac:dyDescent="0.25">
      <c r="A202" s="24"/>
      <c r="B202" s="24"/>
      <c r="C202" s="24"/>
      <c r="D202" s="24"/>
    </row>
    <row r="203" spans="1:4" s="35" customFormat="1" x14ac:dyDescent="0.25">
      <c r="A203" s="24"/>
      <c r="B203" s="24"/>
      <c r="C203" s="24"/>
      <c r="D203" s="24"/>
    </row>
    <row r="204" spans="1:4" s="35" customFormat="1" x14ac:dyDescent="0.25">
      <c r="A204" s="24"/>
      <c r="B204" s="24"/>
      <c r="C204" s="24"/>
      <c r="D204" s="24"/>
    </row>
    <row r="205" spans="1:4" s="35" customFormat="1" x14ac:dyDescent="0.25">
      <c r="A205" s="24"/>
      <c r="B205" s="24"/>
      <c r="C205" s="24"/>
      <c r="D205" s="24"/>
    </row>
    <row r="206" spans="1:4" s="35" customFormat="1" x14ac:dyDescent="0.25">
      <c r="A206" s="24"/>
      <c r="B206" s="24"/>
      <c r="C206" s="24"/>
      <c r="D206" s="24"/>
    </row>
    <row r="207" spans="1:4" s="35" customFormat="1" x14ac:dyDescent="0.25">
      <c r="A207" s="24"/>
      <c r="B207" s="24"/>
      <c r="C207" s="24"/>
      <c r="D207" s="24"/>
    </row>
    <row r="208" spans="1:4" s="35" customFormat="1" x14ac:dyDescent="0.25">
      <c r="A208" s="24"/>
      <c r="B208" s="24"/>
      <c r="C208" s="24"/>
      <c r="D208" s="24"/>
    </row>
    <row r="209" spans="1:4" s="35" customFormat="1" x14ac:dyDescent="0.25">
      <c r="A209" s="24"/>
      <c r="B209" s="24"/>
      <c r="C209" s="24"/>
      <c r="D209" s="24"/>
    </row>
    <row r="210" spans="1:4" s="35" customFormat="1" x14ac:dyDescent="0.25">
      <c r="A210" s="24"/>
      <c r="B210" s="24"/>
      <c r="C210" s="24"/>
      <c r="D210" s="24"/>
    </row>
    <row r="211" spans="1:4" s="35" customFormat="1" x14ac:dyDescent="0.25">
      <c r="A211" s="24"/>
      <c r="B211" s="24"/>
      <c r="C211" s="24"/>
      <c r="D211" s="24"/>
    </row>
    <row r="212" spans="1:4" s="35" customFormat="1" x14ac:dyDescent="0.25">
      <c r="A212" s="24"/>
      <c r="B212" s="24"/>
      <c r="C212" s="24"/>
      <c r="D212" s="24"/>
    </row>
    <row r="213" spans="1:4" s="35" customFormat="1" x14ac:dyDescent="0.25">
      <c r="A213" s="24"/>
      <c r="B213" s="24"/>
      <c r="C213" s="24"/>
      <c r="D213" s="24"/>
    </row>
    <row r="214" spans="1:4" s="35" customFormat="1" x14ac:dyDescent="0.25">
      <c r="A214" s="24"/>
      <c r="B214" s="24"/>
      <c r="C214" s="24"/>
      <c r="D214" s="24"/>
    </row>
    <row r="215" spans="1:4" s="35" customFormat="1" x14ac:dyDescent="0.25">
      <c r="A215" s="24"/>
      <c r="B215" s="24"/>
      <c r="C215" s="24"/>
      <c r="D215" s="24"/>
    </row>
    <row r="216" spans="1:4" s="35" customFormat="1" x14ac:dyDescent="0.25">
      <c r="A216" s="24"/>
      <c r="B216" s="24"/>
      <c r="C216" s="24"/>
      <c r="D216" s="24"/>
    </row>
    <row r="217" spans="1:4" s="35" customFormat="1" x14ac:dyDescent="0.25">
      <c r="A217" s="24"/>
      <c r="B217" s="24"/>
      <c r="C217" s="24"/>
      <c r="D217" s="24"/>
    </row>
    <row r="218" spans="1:4" s="35" customFormat="1" x14ac:dyDescent="0.25">
      <c r="A218" s="24"/>
      <c r="B218" s="24"/>
      <c r="C218" s="24"/>
      <c r="D218" s="24"/>
    </row>
    <row r="219" spans="1:4" s="35" customFormat="1" x14ac:dyDescent="0.25">
      <c r="A219" s="24"/>
      <c r="B219" s="24"/>
      <c r="C219" s="24"/>
      <c r="D219" s="24"/>
    </row>
    <row r="220" spans="1:4" s="35" customFormat="1" x14ac:dyDescent="0.25">
      <c r="A220" s="24"/>
      <c r="B220" s="24"/>
      <c r="C220" s="24"/>
      <c r="D220" s="24"/>
    </row>
    <row r="221" spans="1:4" s="35" customFormat="1" x14ac:dyDescent="0.25">
      <c r="A221" s="24"/>
      <c r="B221" s="24"/>
      <c r="C221" s="24"/>
      <c r="D221" s="24"/>
    </row>
    <row r="222" spans="1:4" s="35" customFormat="1" x14ac:dyDescent="0.25">
      <c r="A222" s="24"/>
      <c r="B222" s="24"/>
      <c r="C222" s="24"/>
      <c r="D222" s="24"/>
    </row>
    <row r="223" spans="1:4" s="35" customFormat="1" x14ac:dyDescent="0.25">
      <c r="A223" s="24"/>
      <c r="B223" s="24"/>
      <c r="C223" s="24"/>
      <c r="D223" s="24"/>
    </row>
    <row r="224" spans="1:4" s="35" customFormat="1" x14ac:dyDescent="0.25">
      <c r="A224" s="24"/>
      <c r="B224" s="24"/>
      <c r="C224" s="24"/>
      <c r="D224" s="24"/>
    </row>
    <row r="225" spans="1:4" s="35" customFormat="1" x14ac:dyDescent="0.25">
      <c r="A225" s="24"/>
      <c r="B225" s="24"/>
      <c r="C225" s="24"/>
      <c r="D225" s="24"/>
    </row>
    <row r="226" spans="1:4" s="35" customFormat="1" x14ac:dyDescent="0.25">
      <c r="A226" s="24"/>
      <c r="B226" s="24"/>
      <c r="C226" s="24"/>
      <c r="D226" s="24"/>
    </row>
    <row r="227" spans="1:4" s="35" customFormat="1" x14ac:dyDescent="0.25">
      <c r="A227" s="24"/>
      <c r="B227" s="24"/>
      <c r="C227" s="24"/>
      <c r="D227" s="24"/>
    </row>
    <row r="228" spans="1:4" s="35" customFormat="1" x14ac:dyDescent="0.25">
      <c r="A228" s="24"/>
      <c r="B228" s="24"/>
      <c r="C228" s="24"/>
      <c r="D228" s="24"/>
    </row>
    <row r="229" spans="1:4" s="35" customFormat="1" x14ac:dyDescent="0.25">
      <c r="A229" s="24"/>
      <c r="B229" s="24"/>
      <c r="C229" s="24"/>
      <c r="D229" s="24"/>
    </row>
    <row r="230" spans="1:4" s="35" customFormat="1" x14ac:dyDescent="0.25">
      <c r="A230" s="24"/>
      <c r="B230" s="24"/>
      <c r="C230" s="24"/>
      <c r="D230" s="24"/>
    </row>
    <row r="231" spans="1:4" s="35" customFormat="1" x14ac:dyDescent="0.25">
      <c r="A231" s="24"/>
      <c r="B231" s="24"/>
      <c r="C231" s="24"/>
      <c r="D231" s="24"/>
    </row>
    <row r="232" spans="1:4" s="35" customFormat="1" x14ac:dyDescent="0.25">
      <c r="A232" s="24"/>
      <c r="B232" s="24"/>
      <c r="C232" s="24"/>
      <c r="D232" s="24"/>
    </row>
    <row r="233" spans="1:4" s="35" customFormat="1" x14ac:dyDescent="0.25">
      <c r="A233" s="24"/>
      <c r="B233" s="24"/>
      <c r="C233" s="24"/>
      <c r="D233" s="24"/>
    </row>
    <row r="234" spans="1:4" s="35" customFormat="1" x14ac:dyDescent="0.25">
      <c r="A234" s="24"/>
      <c r="B234" s="24"/>
      <c r="C234" s="24"/>
      <c r="D234" s="24"/>
    </row>
    <row r="235" spans="1:4" s="35" customFormat="1" x14ac:dyDescent="0.25">
      <c r="A235" s="24"/>
      <c r="B235" s="24"/>
      <c r="C235" s="24"/>
      <c r="D235" s="24"/>
    </row>
    <row r="236" spans="1:4" s="35" customFormat="1" x14ac:dyDescent="0.25">
      <c r="A236" s="24"/>
      <c r="B236" s="24"/>
      <c r="C236" s="24"/>
      <c r="D236" s="24"/>
    </row>
    <row r="237" spans="1:4" s="35" customFormat="1" x14ac:dyDescent="0.25">
      <c r="A237" s="24"/>
      <c r="B237" s="24"/>
      <c r="C237" s="24"/>
      <c r="D237" s="24"/>
    </row>
    <row r="238" spans="1:4" s="35" customFormat="1" x14ac:dyDescent="0.25">
      <c r="A238" s="24"/>
      <c r="B238" s="24"/>
      <c r="C238" s="24"/>
      <c r="D238" s="24"/>
    </row>
    <row r="239" spans="1:4" s="35" customFormat="1" x14ac:dyDescent="0.25">
      <c r="A239" s="24"/>
      <c r="B239" s="24"/>
      <c r="C239" s="24"/>
      <c r="D239" s="24"/>
    </row>
    <row r="240" spans="1:4" s="35" customFormat="1" x14ac:dyDescent="0.25">
      <c r="A240" s="24"/>
      <c r="B240" s="24"/>
      <c r="C240" s="24"/>
      <c r="D240" s="24"/>
    </row>
    <row r="241" spans="1:4" s="35" customFormat="1" x14ac:dyDescent="0.25">
      <c r="A241" s="24"/>
      <c r="B241" s="24"/>
      <c r="C241" s="24"/>
      <c r="D241" s="24"/>
    </row>
    <row r="242" spans="1:4" s="35" customFormat="1" x14ac:dyDescent="0.25">
      <c r="A242" s="24"/>
      <c r="B242" s="24"/>
      <c r="C242" s="24"/>
      <c r="D242" s="24"/>
    </row>
    <row r="243" spans="1:4" s="35" customFormat="1" x14ac:dyDescent="0.25">
      <c r="A243" s="24"/>
      <c r="B243" s="24"/>
      <c r="C243" s="24"/>
      <c r="D243" s="24"/>
    </row>
    <row r="244" spans="1:4" s="35" customFormat="1" x14ac:dyDescent="0.25">
      <c r="A244" s="24"/>
      <c r="B244" s="24"/>
      <c r="C244" s="24"/>
      <c r="D244" s="24"/>
    </row>
    <row r="245" spans="1:4" s="35" customFormat="1" x14ac:dyDescent="0.25">
      <c r="A245" s="24"/>
      <c r="B245" s="24"/>
      <c r="C245" s="24"/>
      <c r="D245" s="24"/>
    </row>
    <row r="246" spans="1:4" s="35" customFormat="1" x14ac:dyDescent="0.25">
      <c r="A246" s="24"/>
      <c r="B246" s="24"/>
      <c r="C246" s="24"/>
      <c r="D246" s="24"/>
    </row>
    <row r="247" spans="1:4" s="35" customFormat="1" x14ac:dyDescent="0.25">
      <c r="A247" s="24"/>
      <c r="B247" s="24"/>
      <c r="C247" s="24"/>
      <c r="D247" s="24"/>
    </row>
    <row r="248" spans="1:4" s="35" customFormat="1" x14ac:dyDescent="0.25">
      <c r="A248" s="24"/>
      <c r="B248" s="24"/>
      <c r="C248" s="24"/>
      <c r="D248" s="24"/>
    </row>
    <row r="249" spans="1:4" s="35" customFormat="1" x14ac:dyDescent="0.25">
      <c r="A249" s="24"/>
      <c r="B249" s="24"/>
      <c r="C249" s="24"/>
      <c r="D249" s="24"/>
    </row>
    <row r="250" spans="1:4" s="35" customFormat="1" x14ac:dyDescent="0.25">
      <c r="A250" s="24"/>
      <c r="B250" s="24"/>
      <c r="C250" s="24"/>
      <c r="D250" s="24"/>
    </row>
    <row r="251" spans="1:4" s="35" customFormat="1" x14ac:dyDescent="0.25">
      <c r="A251" s="24"/>
      <c r="B251" s="24"/>
      <c r="C251" s="24"/>
      <c r="D251" s="24"/>
    </row>
    <row r="252" spans="1:4" s="35" customFormat="1" x14ac:dyDescent="0.25">
      <c r="A252" s="24"/>
      <c r="B252" s="24"/>
      <c r="C252" s="24"/>
      <c r="D252" s="24"/>
    </row>
    <row r="253" spans="1:4" s="35" customFormat="1" x14ac:dyDescent="0.25">
      <c r="A253" s="24"/>
      <c r="B253" s="24"/>
      <c r="C253" s="24"/>
      <c r="D253" s="24"/>
    </row>
    <row r="254" spans="1:4" s="35" customFormat="1" x14ac:dyDescent="0.25">
      <c r="A254" s="24"/>
      <c r="B254" s="24"/>
      <c r="C254" s="24"/>
      <c r="D254" s="24"/>
    </row>
    <row r="255" spans="1:4" s="35" customFormat="1" x14ac:dyDescent="0.25">
      <c r="A255" s="24"/>
      <c r="B255" s="24"/>
      <c r="C255" s="24"/>
      <c r="D255" s="24"/>
    </row>
    <row r="256" spans="1:4" s="35" customFormat="1" x14ac:dyDescent="0.25">
      <c r="A256" s="24"/>
      <c r="B256" s="24"/>
      <c r="C256" s="24"/>
      <c r="D256" s="24"/>
    </row>
    <row r="257" spans="1:4" s="35" customFormat="1" x14ac:dyDescent="0.25">
      <c r="A257" s="24"/>
      <c r="B257" s="24"/>
      <c r="C257" s="24"/>
      <c r="D257" s="24"/>
    </row>
    <row r="258" spans="1:4" s="35" customFormat="1" x14ac:dyDescent="0.25">
      <c r="A258" s="24"/>
      <c r="B258" s="24"/>
      <c r="C258" s="24"/>
      <c r="D258" s="24"/>
    </row>
    <row r="259" spans="1:4" s="35" customFormat="1" x14ac:dyDescent="0.25">
      <c r="A259" s="24"/>
      <c r="B259" s="24"/>
      <c r="C259" s="24"/>
      <c r="D259" s="24"/>
    </row>
    <row r="260" spans="1:4" s="35" customFormat="1" x14ac:dyDescent="0.25">
      <c r="A260" s="24"/>
      <c r="B260" s="24"/>
      <c r="C260" s="24"/>
      <c r="D260" s="24"/>
    </row>
    <row r="261" spans="1:4" s="35" customFormat="1" x14ac:dyDescent="0.25">
      <c r="A261" s="24"/>
      <c r="B261" s="24"/>
      <c r="C261" s="24"/>
      <c r="D261" s="24"/>
    </row>
    <row r="262" spans="1:4" s="35" customFormat="1" x14ac:dyDescent="0.25">
      <c r="A262" s="24"/>
      <c r="B262" s="24"/>
      <c r="C262" s="24"/>
      <c r="D262" s="24"/>
    </row>
    <row r="263" spans="1:4" s="35" customFormat="1" x14ac:dyDescent="0.25">
      <c r="A263" s="24"/>
      <c r="B263" s="24"/>
      <c r="C263" s="24"/>
      <c r="D263" s="24"/>
    </row>
    <row r="264" spans="1:4" s="35" customFormat="1" x14ac:dyDescent="0.25">
      <c r="A264" s="24"/>
      <c r="B264" s="24"/>
      <c r="C264" s="24"/>
      <c r="D264" s="24"/>
    </row>
    <row r="265" spans="1:4" s="35" customFormat="1" x14ac:dyDescent="0.25">
      <c r="A265" s="24"/>
      <c r="B265" s="24"/>
      <c r="C265" s="24"/>
      <c r="D265" s="24"/>
    </row>
    <row r="266" spans="1:4" s="35" customFormat="1" x14ac:dyDescent="0.25">
      <c r="A266" s="24"/>
      <c r="B266" s="24"/>
      <c r="C266" s="24"/>
      <c r="D266" s="24"/>
    </row>
    <row r="267" spans="1:4" s="35" customFormat="1" x14ac:dyDescent="0.25">
      <c r="A267" s="24"/>
      <c r="B267" s="24"/>
      <c r="C267" s="24"/>
      <c r="D267" s="24"/>
    </row>
    <row r="268" spans="1:4" s="35" customFormat="1" x14ac:dyDescent="0.25">
      <c r="A268" s="24"/>
      <c r="B268" s="24"/>
      <c r="C268" s="24"/>
      <c r="D268" s="24"/>
    </row>
    <row r="269" spans="1:4" s="35" customFormat="1" x14ac:dyDescent="0.25">
      <c r="A269" s="24"/>
      <c r="B269" s="24"/>
      <c r="C269" s="24"/>
      <c r="D269" s="24"/>
    </row>
    <row r="270" spans="1:4" s="35" customFormat="1" x14ac:dyDescent="0.25">
      <c r="A270" s="24"/>
      <c r="B270" s="24"/>
      <c r="C270" s="24"/>
      <c r="D270" s="24"/>
    </row>
    <row r="271" spans="1:4" s="35" customFormat="1" x14ac:dyDescent="0.25">
      <c r="A271" s="24"/>
      <c r="B271" s="24"/>
      <c r="C271" s="24"/>
      <c r="D271" s="24"/>
    </row>
    <row r="272" spans="1:4" s="35" customFormat="1" x14ac:dyDescent="0.25">
      <c r="A272" s="24"/>
      <c r="B272" s="24"/>
      <c r="C272" s="24"/>
      <c r="D272" s="24"/>
    </row>
    <row r="273" spans="1:4" s="35" customFormat="1" x14ac:dyDescent="0.25">
      <c r="A273" s="24"/>
      <c r="B273" s="24"/>
      <c r="C273" s="24"/>
      <c r="D273" s="24"/>
    </row>
    <row r="274" spans="1:4" s="35" customFormat="1" x14ac:dyDescent="0.25">
      <c r="A274" s="24"/>
      <c r="B274" s="24"/>
      <c r="C274" s="24"/>
      <c r="D274" s="24"/>
    </row>
    <row r="275" spans="1:4" s="35" customFormat="1" x14ac:dyDescent="0.25">
      <c r="A275" s="24"/>
      <c r="B275" s="24"/>
      <c r="C275" s="24"/>
      <c r="D275" s="24"/>
    </row>
    <row r="276" spans="1:4" s="35" customFormat="1" x14ac:dyDescent="0.25">
      <c r="A276" s="24"/>
      <c r="B276" s="24"/>
      <c r="C276" s="24"/>
      <c r="D276" s="24"/>
    </row>
    <row r="277" spans="1:4" s="35" customFormat="1" x14ac:dyDescent="0.25">
      <c r="A277" s="24"/>
      <c r="B277" s="24"/>
      <c r="C277" s="24"/>
      <c r="D277" s="24"/>
    </row>
    <row r="278" spans="1:4" s="35" customFormat="1" x14ac:dyDescent="0.25">
      <c r="A278" s="24"/>
      <c r="B278" s="24"/>
      <c r="C278" s="24"/>
      <c r="D278" s="24"/>
    </row>
    <row r="279" spans="1:4" s="35" customFormat="1" x14ac:dyDescent="0.25">
      <c r="A279" s="24"/>
      <c r="B279" s="24"/>
      <c r="C279" s="24"/>
      <c r="D279" s="24"/>
    </row>
    <row r="280" spans="1:4" s="35" customFormat="1" x14ac:dyDescent="0.25">
      <c r="A280" s="24"/>
      <c r="B280" s="24"/>
      <c r="C280" s="24"/>
      <c r="D280" s="24"/>
    </row>
    <row r="281" spans="1:4" s="35" customFormat="1" x14ac:dyDescent="0.25">
      <c r="A281" s="24"/>
      <c r="B281" s="24"/>
      <c r="C281" s="24"/>
      <c r="D281" s="24"/>
    </row>
    <row r="282" spans="1:4" s="35" customFormat="1" x14ac:dyDescent="0.25">
      <c r="A282" s="24"/>
      <c r="B282" s="24"/>
      <c r="C282" s="24"/>
      <c r="D282" s="24"/>
    </row>
    <row r="283" spans="1:4" s="35" customFormat="1" x14ac:dyDescent="0.25">
      <c r="A283" s="24"/>
      <c r="B283" s="24"/>
      <c r="C283" s="24"/>
      <c r="D283" s="24"/>
    </row>
    <row r="284" spans="1:4" s="35" customFormat="1" x14ac:dyDescent="0.25">
      <c r="A284" s="24"/>
      <c r="B284" s="24"/>
      <c r="C284" s="24"/>
      <c r="D284" s="24"/>
    </row>
    <row r="285" spans="1:4" s="35" customFormat="1" x14ac:dyDescent="0.25">
      <c r="A285" s="24"/>
      <c r="B285" s="24"/>
      <c r="C285" s="24"/>
      <c r="D285" s="24"/>
    </row>
    <row r="286" spans="1:4" s="35" customFormat="1" x14ac:dyDescent="0.25">
      <c r="A286" s="24"/>
      <c r="B286" s="24"/>
      <c r="C286" s="24"/>
      <c r="D286" s="24"/>
    </row>
    <row r="287" spans="1:4" s="35" customFormat="1" x14ac:dyDescent="0.25">
      <c r="A287" s="24"/>
      <c r="B287" s="24"/>
      <c r="C287" s="24"/>
      <c r="D287" s="24"/>
    </row>
    <row r="288" spans="1:4" s="35" customFormat="1" x14ac:dyDescent="0.25">
      <c r="A288" s="24"/>
      <c r="B288" s="24"/>
      <c r="C288" s="24"/>
      <c r="D288" s="24"/>
    </row>
    <row r="289" spans="1:4" s="35" customFormat="1" x14ac:dyDescent="0.25">
      <c r="A289" s="24"/>
      <c r="B289" s="24"/>
      <c r="C289" s="24"/>
      <c r="D289" s="24"/>
    </row>
    <row r="290" spans="1:4" s="35" customFormat="1" x14ac:dyDescent="0.25">
      <c r="A290" s="24"/>
      <c r="B290" s="24"/>
      <c r="C290" s="24"/>
      <c r="D290" s="24"/>
    </row>
    <row r="291" spans="1:4" s="35" customFormat="1" x14ac:dyDescent="0.25">
      <c r="A291" s="24"/>
      <c r="B291" s="24"/>
      <c r="C291" s="24"/>
      <c r="D291" s="24"/>
    </row>
    <row r="292" spans="1:4" s="35" customFormat="1" x14ac:dyDescent="0.25">
      <c r="A292" s="24"/>
      <c r="B292" s="24"/>
      <c r="C292" s="24"/>
      <c r="D292" s="24"/>
    </row>
    <row r="293" spans="1:4" s="35" customFormat="1" x14ac:dyDescent="0.25">
      <c r="A293" s="24"/>
      <c r="B293" s="24"/>
      <c r="C293" s="24"/>
      <c r="D293" s="24"/>
    </row>
    <row r="294" spans="1:4" s="35" customFormat="1" x14ac:dyDescent="0.25">
      <c r="A294" s="24"/>
      <c r="B294" s="24"/>
      <c r="C294" s="24"/>
      <c r="D294" s="24"/>
    </row>
    <row r="295" spans="1:4" s="35" customFormat="1" x14ac:dyDescent="0.25">
      <c r="A295" s="24"/>
      <c r="B295" s="24"/>
      <c r="C295" s="24"/>
      <c r="D295" s="24"/>
    </row>
    <row r="296" spans="1:4" s="35" customFormat="1" x14ac:dyDescent="0.25">
      <c r="A296" s="24"/>
      <c r="B296" s="24"/>
      <c r="C296" s="24"/>
      <c r="D296" s="24"/>
    </row>
    <row r="297" spans="1:4" s="35" customFormat="1" x14ac:dyDescent="0.25">
      <c r="A297" s="24"/>
      <c r="B297" s="24"/>
      <c r="C297" s="24"/>
      <c r="D297" s="24"/>
    </row>
    <row r="298" spans="1:4" s="35" customFormat="1" x14ac:dyDescent="0.25">
      <c r="A298" s="24"/>
      <c r="B298" s="24"/>
      <c r="C298" s="24"/>
      <c r="D298" s="24"/>
    </row>
    <row r="299" spans="1:4" s="35" customFormat="1" x14ac:dyDescent="0.25">
      <c r="A299" s="24"/>
      <c r="B299" s="24"/>
      <c r="C299" s="24"/>
      <c r="D299" s="24"/>
    </row>
    <row r="300" spans="1:4" s="35" customFormat="1" x14ac:dyDescent="0.25">
      <c r="A300" s="24"/>
      <c r="B300" s="24"/>
      <c r="C300" s="24"/>
      <c r="D300" s="24"/>
    </row>
    <row r="301" spans="1:4" s="35" customFormat="1" x14ac:dyDescent="0.25">
      <c r="A301" s="24"/>
      <c r="B301" s="24"/>
      <c r="C301" s="24"/>
      <c r="D301" s="24"/>
    </row>
    <row r="302" spans="1:4" s="35" customFormat="1" x14ac:dyDescent="0.25">
      <c r="A302" s="24"/>
      <c r="B302" s="24"/>
      <c r="C302" s="24"/>
      <c r="D302" s="24"/>
    </row>
    <row r="303" spans="1:4" s="35" customFormat="1" x14ac:dyDescent="0.25">
      <c r="A303" s="24"/>
      <c r="B303" s="24"/>
      <c r="C303" s="24"/>
      <c r="D303" s="24"/>
    </row>
    <row r="304" spans="1:4" s="35" customFormat="1" x14ac:dyDescent="0.25">
      <c r="A304" s="24"/>
      <c r="B304" s="24"/>
      <c r="C304" s="24"/>
      <c r="D304" s="24"/>
    </row>
    <row r="305" spans="1:4" s="35" customFormat="1" x14ac:dyDescent="0.25">
      <c r="A305" s="24"/>
      <c r="B305" s="24"/>
      <c r="C305" s="24"/>
      <c r="D305" s="24"/>
    </row>
    <row r="306" spans="1:4" s="35" customFormat="1" x14ac:dyDescent="0.25">
      <c r="A306" s="24"/>
      <c r="B306" s="24"/>
      <c r="C306" s="24"/>
      <c r="D306" s="24"/>
    </row>
    <row r="307" spans="1:4" s="35" customFormat="1" x14ac:dyDescent="0.25">
      <c r="A307" s="24"/>
      <c r="B307" s="24"/>
      <c r="C307" s="24"/>
      <c r="D307" s="24"/>
    </row>
    <row r="308" spans="1:4" s="35" customFormat="1" x14ac:dyDescent="0.25">
      <c r="A308" s="24"/>
      <c r="B308" s="24"/>
      <c r="C308" s="24"/>
      <c r="D308" s="24"/>
    </row>
    <row r="309" spans="1:4" s="35" customFormat="1" x14ac:dyDescent="0.25">
      <c r="A309" s="24"/>
      <c r="B309" s="24"/>
      <c r="C309" s="24"/>
      <c r="D309" s="24"/>
    </row>
    <row r="310" spans="1:4" s="35" customFormat="1" x14ac:dyDescent="0.25">
      <c r="A310" s="24"/>
      <c r="B310" s="24"/>
      <c r="C310" s="24"/>
      <c r="D310" s="24"/>
    </row>
    <row r="311" spans="1:4" s="35" customFormat="1" x14ac:dyDescent="0.25">
      <c r="A311" s="24"/>
      <c r="B311" s="24"/>
      <c r="C311" s="24"/>
      <c r="D311" s="24"/>
    </row>
    <row r="312" spans="1:4" s="35" customFormat="1" x14ac:dyDescent="0.25">
      <c r="A312" s="24"/>
      <c r="B312" s="24"/>
      <c r="C312" s="24"/>
      <c r="D312" s="24"/>
    </row>
    <row r="313" spans="1:4" s="35" customFormat="1" x14ac:dyDescent="0.25">
      <c r="A313" s="24"/>
      <c r="B313" s="24"/>
      <c r="C313" s="24"/>
      <c r="D313" s="24"/>
    </row>
    <row r="314" spans="1:4" s="35" customFormat="1" x14ac:dyDescent="0.25">
      <c r="A314" s="24"/>
      <c r="B314" s="24"/>
      <c r="C314" s="24"/>
      <c r="D314" s="24"/>
    </row>
    <row r="315" spans="1:4" s="35" customFormat="1" x14ac:dyDescent="0.25">
      <c r="A315" s="24"/>
      <c r="B315" s="24"/>
      <c r="C315" s="24"/>
      <c r="D315" s="24"/>
    </row>
    <row r="316" spans="1:4" s="35" customFormat="1" x14ac:dyDescent="0.25">
      <c r="A316" s="24"/>
      <c r="B316" s="24"/>
      <c r="C316" s="24"/>
      <c r="D316" s="24"/>
    </row>
    <row r="317" spans="1:4" s="35" customFormat="1" x14ac:dyDescent="0.25">
      <c r="A317" s="24"/>
      <c r="B317" s="24"/>
      <c r="C317" s="24"/>
      <c r="D317" s="24"/>
    </row>
    <row r="318" spans="1:4" s="35" customFormat="1" x14ac:dyDescent="0.25">
      <c r="A318" s="24"/>
      <c r="B318" s="24"/>
      <c r="C318" s="24"/>
      <c r="D318" s="24"/>
    </row>
    <row r="319" spans="1:4" s="35" customFormat="1" x14ac:dyDescent="0.25">
      <c r="A319" s="24"/>
      <c r="B319" s="24"/>
      <c r="C319" s="24"/>
      <c r="D319" s="24"/>
    </row>
    <row r="320" spans="1:4" s="35" customFormat="1" x14ac:dyDescent="0.25">
      <c r="A320" s="24"/>
      <c r="B320" s="24"/>
      <c r="C320" s="24"/>
      <c r="D320" s="24"/>
    </row>
    <row r="321" spans="1:4" s="35" customFormat="1" x14ac:dyDescent="0.25">
      <c r="A321" s="24"/>
      <c r="B321" s="24"/>
      <c r="C321" s="24"/>
      <c r="D321" s="24"/>
    </row>
    <row r="322" spans="1:4" s="35" customFormat="1" x14ac:dyDescent="0.25">
      <c r="A322" s="24"/>
      <c r="B322" s="24"/>
      <c r="C322" s="24"/>
      <c r="D322" s="24"/>
    </row>
    <row r="323" spans="1:4" s="35" customFormat="1" x14ac:dyDescent="0.25">
      <c r="A323" s="24"/>
      <c r="B323" s="24"/>
      <c r="C323" s="24"/>
      <c r="D323" s="24"/>
    </row>
    <row r="324" spans="1:4" s="35" customFormat="1" x14ac:dyDescent="0.25">
      <c r="A324" s="24"/>
      <c r="B324" s="24"/>
      <c r="C324" s="24"/>
      <c r="D324" s="24"/>
    </row>
    <row r="325" spans="1:4" s="35" customFormat="1" x14ac:dyDescent="0.25">
      <c r="A325" s="24"/>
      <c r="B325" s="24"/>
      <c r="C325" s="24"/>
      <c r="D325" s="24"/>
    </row>
    <row r="326" spans="1:4" s="35" customFormat="1" x14ac:dyDescent="0.25">
      <c r="A326" s="24"/>
      <c r="B326" s="24"/>
      <c r="C326" s="24"/>
      <c r="D326" s="24"/>
    </row>
    <row r="327" spans="1:4" s="35" customFormat="1" x14ac:dyDescent="0.25">
      <c r="A327" s="24"/>
      <c r="B327" s="24"/>
      <c r="C327" s="24"/>
      <c r="D327" s="24"/>
    </row>
    <row r="328" spans="1:4" s="35" customFormat="1" x14ac:dyDescent="0.25">
      <c r="A328" s="24"/>
      <c r="B328" s="24"/>
      <c r="C328" s="24"/>
      <c r="D328" s="24"/>
    </row>
    <row r="329" spans="1:4" s="35" customFormat="1" x14ac:dyDescent="0.25">
      <c r="A329" s="24"/>
      <c r="B329" s="24"/>
      <c r="C329" s="24"/>
      <c r="D329" s="24"/>
    </row>
    <row r="330" spans="1:4" s="35" customFormat="1" x14ac:dyDescent="0.25">
      <c r="A330" s="24"/>
      <c r="B330" s="24"/>
      <c r="C330" s="24"/>
      <c r="D330" s="24"/>
    </row>
  </sheetData>
  <mergeCells count="15">
    <mergeCell ref="A135:Q135"/>
    <mergeCell ref="A136:J138"/>
    <mergeCell ref="P136:Q136"/>
    <mergeCell ref="A119:Q119"/>
    <mergeCell ref="A2:Q2"/>
    <mergeCell ref="B4:D4"/>
    <mergeCell ref="P4:Q4"/>
    <mergeCell ref="A5:D5"/>
    <mergeCell ref="A7:Q7"/>
    <mergeCell ref="A23:Q23"/>
    <mergeCell ref="A39:Q39"/>
    <mergeCell ref="A55:Q55"/>
    <mergeCell ref="A71:Q71"/>
    <mergeCell ref="A87:Q87"/>
    <mergeCell ref="A103:Q103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topLeftCell="A7" zoomScaleNormal="100" workbookViewId="0">
      <selection activeCell="A23" sqref="A23:Q23"/>
    </sheetView>
  </sheetViews>
  <sheetFormatPr defaultRowHeight="15" x14ac:dyDescent="0.25"/>
  <cols>
    <col min="2" max="2" width="29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1" width="15.85546875" style="35" bestFit="1" customWidth="1"/>
    <col min="12" max="12" width="13.42578125" style="35" bestFit="1" customWidth="1"/>
    <col min="13" max="13" width="15.85546875" style="35" bestFit="1" customWidth="1"/>
    <col min="14" max="14" width="12.425781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 x14ac:dyDescent="0.3">
      <c r="A4" s="36"/>
      <c r="B4" s="182" t="s">
        <v>192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168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27" t="s">
        <v>100</v>
      </c>
      <c r="C8" s="16" t="s">
        <v>30</v>
      </c>
      <c r="D8" s="16"/>
      <c r="E8" s="40"/>
      <c r="F8" s="143"/>
      <c r="G8" s="143"/>
      <c r="H8" s="143"/>
      <c r="I8" s="143"/>
      <c r="J8" s="143">
        <v>1</v>
      </c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28" t="s">
        <v>101</v>
      </c>
      <c r="C9" s="19" t="s">
        <v>31</v>
      </c>
      <c r="D9" s="19"/>
      <c r="E9" s="40"/>
      <c r="F9" s="143"/>
      <c r="G9" s="143"/>
      <c r="H9" s="143"/>
      <c r="I9" s="143"/>
      <c r="J9" s="143">
        <v>1</v>
      </c>
      <c r="K9" s="31">
        <f t="shared" ref="K9:O22" si="0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t="shared" ref="P9:P22" si="1">SUM(K9:O9)</f>
        <v>0</v>
      </c>
      <c r="Q9" s="32">
        <f t="shared" ref="Q9:Q22" si="2">P9*1.21</f>
        <v>0</v>
      </c>
    </row>
    <row r="10" spans="1:17" x14ac:dyDescent="0.25">
      <c r="A10" s="17">
        <f t="shared" ref="A10:A22" si="3">A9+1</f>
        <v>3</v>
      </c>
      <c r="B10" s="128" t="s">
        <v>102</v>
      </c>
      <c r="C10" s="19"/>
      <c r="D10" s="19"/>
      <c r="E10" s="40"/>
      <c r="F10" s="143"/>
      <c r="G10" s="143"/>
      <c r="H10" s="143"/>
      <c r="I10" s="143"/>
      <c r="J10" s="143">
        <v>1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25.5" x14ac:dyDescent="0.25">
      <c r="A11" s="17">
        <f t="shared" si="3"/>
        <v>4</v>
      </c>
      <c r="B11" s="128" t="s">
        <v>128</v>
      </c>
      <c r="C11" s="19"/>
      <c r="D11" s="19"/>
      <c r="E11" s="40"/>
      <c r="F11" s="143"/>
      <c r="G11" s="143"/>
      <c r="H11" s="143"/>
      <c r="I11" s="143"/>
      <c r="J11" s="143">
        <v>1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ht="38.25" x14ac:dyDescent="0.25">
      <c r="A12" s="17">
        <f t="shared" si="3"/>
        <v>5</v>
      </c>
      <c r="B12" s="128" t="s">
        <v>129</v>
      </c>
      <c r="C12" s="19"/>
      <c r="D12" s="19"/>
      <c r="E12" s="40"/>
      <c r="F12" s="143"/>
      <c r="G12" s="143"/>
      <c r="H12" s="143"/>
      <c r="I12" s="143"/>
      <c r="J12" s="143">
        <v>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x14ac:dyDescent="0.2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x14ac:dyDescent="0.2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x14ac:dyDescent="0.2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x14ac:dyDescent="0.2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x14ac:dyDescent="0.2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x14ac:dyDescent="0.2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x14ac:dyDescent="0.2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x14ac:dyDescent="0.2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x14ac:dyDescent="0.2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 x14ac:dyDescent="0.3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 x14ac:dyDescent="0.3">
      <c r="A23" s="178" t="s">
        <v>169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ht="25.5" x14ac:dyDescent="0.25">
      <c r="A24" s="130">
        <f>A22+1</f>
        <v>16</v>
      </c>
      <c r="B24" s="142" t="s">
        <v>130</v>
      </c>
      <c r="C24" s="132" t="s">
        <v>30</v>
      </c>
      <c r="D24" s="132"/>
      <c r="E24" s="149"/>
      <c r="F24" s="133"/>
      <c r="G24" s="149"/>
      <c r="H24" s="149"/>
      <c r="I24" s="149"/>
      <c r="J24" s="149">
        <v>1</v>
      </c>
      <c r="K24" s="134">
        <f>E24*$J24</f>
        <v>0</v>
      </c>
      <c r="L24" s="134">
        <f>F24*$J24</f>
        <v>0</v>
      </c>
      <c r="M24" s="134">
        <f>G24*$J24</f>
        <v>0</v>
      </c>
      <c r="N24" s="134">
        <f>H24*$J24</f>
        <v>0</v>
      </c>
      <c r="O24" s="134">
        <f>I24*$J24</f>
        <v>0</v>
      </c>
      <c r="P24" s="135">
        <f>SUM(K24:O24)</f>
        <v>0</v>
      </c>
      <c r="Q24" s="136">
        <f>P24*1.21</f>
        <v>0</v>
      </c>
    </row>
    <row r="25" spans="1:17" x14ac:dyDescent="0.25">
      <c r="A25" s="17">
        <f>A24+1</f>
        <v>17</v>
      </c>
      <c r="B25" s="128" t="s">
        <v>131</v>
      </c>
      <c r="C25" s="19" t="s">
        <v>31</v>
      </c>
      <c r="D25" s="19"/>
      <c r="E25" s="143"/>
      <c r="F25" s="40"/>
      <c r="G25" s="143"/>
      <c r="H25" s="143"/>
      <c r="I25" s="143"/>
      <c r="J25" s="143">
        <v>1</v>
      </c>
      <c r="K25" s="31">
        <f t="shared" ref="K25:O38" si="4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t="shared" ref="P25:P38" si="5">SUM(K25:O25)</f>
        <v>0</v>
      </c>
      <c r="Q25" s="32">
        <f t="shared" ref="Q25:Q38" si="6">P25*1.21</f>
        <v>0</v>
      </c>
    </row>
    <row r="26" spans="1:17" x14ac:dyDescent="0.25">
      <c r="A26" s="17">
        <f t="shared" ref="A26:A38" si="7">A25+1</f>
        <v>18</v>
      </c>
      <c r="B26" s="128" t="s">
        <v>110</v>
      </c>
      <c r="C26" s="19"/>
      <c r="D26" s="19"/>
      <c r="E26" s="143"/>
      <c r="F26" s="40"/>
      <c r="G26" s="143"/>
      <c r="H26" s="143"/>
      <c r="I26" s="143"/>
      <c r="J26" s="143">
        <v>1</v>
      </c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x14ac:dyDescent="0.2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x14ac:dyDescent="0.2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x14ac:dyDescent="0.2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x14ac:dyDescent="0.2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x14ac:dyDescent="0.2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x14ac:dyDescent="0.2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x14ac:dyDescent="0.2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x14ac:dyDescent="0.2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x14ac:dyDescent="0.2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x14ac:dyDescent="0.2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x14ac:dyDescent="0.2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 x14ac:dyDescent="0.3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 x14ac:dyDescent="0.3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00"/>
    </row>
    <row r="40" spans="1:17" x14ac:dyDescent="0.25">
      <c r="A40" s="130">
        <f>A38+1</f>
        <v>31</v>
      </c>
      <c r="B40" s="131"/>
      <c r="C40" s="132"/>
      <c r="D40" s="132"/>
      <c r="E40" s="133"/>
      <c r="F40" s="133"/>
      <c r="G40" s="133"/>
      <c r="H40" s="133"/>
      <c r="I40" s="133"/>
      <c r="J40" s="133"/>
      <c r="K40" s="134">
        <f>E40*$J40</f>
        <v>0</v>
      </c>
      <c r="L40" s="134">
        <f>F40*$J40</f>
        <v>0</v>
      </c>
      <c r="M40" s="134">
        <f>G40*$J40</f>
        <v>0</v>
      </c>
      <c r="N40" s="134">
        <f>H40*$J40</f>
        <v>0</v>
      </c>
      <c r="O40" s="134">
        <f>I40*$J40</f>
        <v>0</v>
      </c>
      <c r="P40" s="135">
        <f>SUM(K40:O40)</f>
        <v>0</v>
      </c>
      <c r="Q40" s="136">
        <f>P40*1.21</f>
        <v>0</v>
      </c>
    </row>
    <row r="41" spans="1:17" x14ac:dyDescent="0.25">
      <c r="A41" s="17">
        <f>A40+1</f>
        <v>32</v>
      </c>
      <c r="B41" s="18"/>
      <c r="C41" s="19"/>
      <c r="D41" s="19"/>
      <c r="E41" s="40"/>
      <c r="F41" s="40"/>
      <c r="G41" s="40"/>
      <c r="H41" s="40"/>
      <c r="I41" s="40"/>
      <c r="J41" s="40"/>
      <c r="K41" s="31">
        <f t="shared" ref="K41:K54" si="8">E41*$J41</f>
        <v>0</v>
      </c>
      <c r="L41" s="31">
        <f t="shared" ref="L41:L54" si="9">F41*$J41</f>
        <v>0</v>
      </c>
      <c r="M41" s="31">
        <f t="shared" ref="M41:M54" si="10">G41*$J41</f>
        <v>0</v>
      </c>
      <c r="N41" s="31">
        <f t="shared" ref="N41:N54" si="11">H41*$J41</f>
        <v>0</v>
      </c>
      <c r="O41" s="31">
        <f t="shared" ref="O41:O54" si="12">I41*$J41</f>
        <v>0</v>
      </c>
      <c r="P41" s="79">
        <f t="shared" ref="P41:P54" si="13">SUM(K41:O41)</f>
        <v>0</v>
      </c>
      <c r="Q41" s="32">
        <f t="shared" ref="Q41:Q54" si="14">P41*1.21</f>
        <v>0</v>
      </c>
    </row>
    <row r="42" spans="1:17" x14ac:dyDescent="0.25">
      <c r="A42" s="17">
        <f t="shared" ref="A42:A54" si="15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9"/>
        <v>0</v>
      </c>
      <c r="M42" s="31">
        <f t="shared" si="10"/>
        <v>0</v>
      </c>
      <c r="N42" s="31">
        <f t="shared" si="11"/>
        <v>0</v>
      </c>
      <c r="O42" s="31">
        <f t="shared" si="12"/>
        <v>0</v>
      </c>
      <c r="P42" s="79">
        <f t="shared" si="13"/>
        <v>0</v>
      </c>
      <c r="Q42" s="32">
        <f t="shared" si="14"/>
        <v>0</v>
      </c>
    </row>
    <row r="43" spans="1:17" x14ac:dyDescent="0.25">
      <c r="A43" s="17">
        <f t="shared" si="15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9"/>
        <v>0</v>
      </c>
      <c r="M43" s="31">
        <f t="shared" si="10"/>
        <v>0</v>
      </c>
      <c r="N43" s="31">
        <f t="shared" si="11"/>
        <v>0</v>
      </c>
      <c r="O43" s="31">
        <f t="shared" si="12"/>
        <v>0</v>
      </c>
      <c r="P43" s="79">
        <f t="shared" si="13"/>
        <v>0</v>
      </c>
      <c r="Q43" s="32">
        <f t="shared" si="14"/>
        <v>0</v>
      </c>
    </row>
    <row r="44" spans="1:17" x14ac:dyDescent="0.25">
      <c r="A44" s="17">
        <f t="shared" si="15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9"/>
        <v>0</v>
      </c>
      <c r="M44" s="31">
        <f t="shared" si="10"/>
        <v>0</v>
      </c>
      <c r="N44" s="31">
        <f t="shared" si="11"/>
        <v>0</v>
      </c>
      <c r="O44" s="31">
        <f t="shared" si="12"/>
        <v>0</v>
      </c>
      <c r="P44" s="79">
        <f t="shared" si="13"/>
        <v>0</v>
      </c>
      <c r="Q44" s="32">
        <f t="shared" si="14"/>
        <v>0</v>
      </c>
    </row>
    <row r="45" spans="1:17" x14ac:dyDescent="0.25">
      <c r="A45" s="17">
        <f t="shared" si="15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9"/>
        <v>0</v>
      </c>
      <c r="M45" s="31">
        <f t="shared" si="10"/>
        <v>0</v>
      </c>
      <c r="N45" s="31">
        <f t="shared" si="11"/>
        <v>0</v>
      </c>
      <c r="O45" s="31">
        <f t="shared" si="12"/>
        <v>0</v>
      </c>
      <c r="P45" s="79">
        <f t="shared" si="13"/>
        <v>0</v>
      </c>
      <c r="Q45" s="32">
        <f t="shared" si="14"/>
        <v>0</v>
      </c>
    </row>
    <row r="46" spans="1:17" x14ac:dyDescent="0.25">
      <c r="A46" s="17">
        <f t="shared" si="15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9"/>
        <v>0</v>
      </c>
      <c r="M46" s="31">
        <f t="shared" si="10"/>
        <v>0</v>
      </c>
      <c r="N46" s="31">
        <f t="shared" si="11"/>
        <v>0</v>
      </c>
      <c r="O46" s="31">
        <f t="shared" si="12"/>
        <v>0</v>
      </c>
      <c r="P46" s="79">
        <f t="shared" si="13"/>
        <v>0</v>
      </c>
      <c r="Q46" s="32">
        <f t="shared" si="14"/>
        <v>0</v>
      </c>
    </row>
    <row r="47" spans="1:17" x14ac:dyDescent="0.25">
      <c r="A47" s="17">
        <f t="shared" si="15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9"/>
        <v>0</v>
      </c>
      <c r="M47" s="31">
        <f t="shared" si="10"/>
        <v>0</v>
      </c>
      <c r="N47" s="31">
        <f t="shared" si="11"/>
        <v>0</v>
      </c>
      <c r="O47" s="31">
        <f t="shared" si="12"/>
        <v>0</v>
      </c>
      <c r="P47" s="79">
        <f t="shared" si="13"/>
        <v>0</v>
      </c>
      <c r="Q47" s="32">
        <f t="shared" si="14"/>
        <v>0</v>
      </c>
    </row>
    <row r="48" spans="1:17" x14ac:dyDescent="0.25">
      <c r="A48" s="17">
        <f t="shared" si="15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9"/>
        <v>0</v>
      </c>
      <c r="M48" s="31">
        <f t="shared" si="10"/>
        <v>0</v>
      </c>
      <c r="N48" s="31">
        <f t="shared" si="11"/>
        <v>0</v>
      </c>
      <c r="O48" s="31">
        <f t="shared" si="12"/>
        <v>0</v>
      </c>
      <c r="P48" s="79">
        <f t="shared" si="13"/>
        <v>0</v>
      </c>
      <c r="Q48" s="32">
        <f t="shared" si="14"/>
        <v>0</v>
      </c>
    </row>
    <row r="49" spans="1:17" x14ac:dyDescent="0.25">
      <c r="A49" s="17">
        <f t="shared" si="15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9"/>
        <v>0</v>
      </c>
      <c r="M49" s="31">
        <f t="shared" si="10"/>
        <v>0</v>
      </c>
      <c r="N49" s="31">
        <f t="shared" si="11"/>
        <v>0</v>
      </c>
      <c r="O49" s="31">
        <f t="shared" si="12"/>
        <v>0</v>
      </c>
      <c r="P49" s="79">
        <f t="shared" si="13"/>
        <v>0</v>
      </c>
      <c r="Q49" s="32">
        <f t="shared" si="14"/>
        <v>0</v>
      </c>
    </row>
    <row r="50" spans="1:17" x14ac:dyDescent="0.25">
      <c r="A50" s="17">
        <f t="shared" si="15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9"/>
        <v>0</v>
      </c>
      <c r="M50" s="31">
        <f t="shared" si="10"/>
        <v>0</v>
      </c>
      <c r="N50" s="31">
        <f t="shared" si="11"/>
        <v>0</v>
      </c>
      <c r="O50" s="31">
        <f t="shared" si="12"/>
        <v>0</v>
      </c>
      <c r="P50" s="79">
        <f t="shared" si="13"/>
        <v>0</v>
      </c>
      <c r="Q50" s="32">
        <f t="shared" si="14"/>
        <v>0</v>
      </c>
    </row>
    <row r="51" spans="1:17" x14ac:dyDescent="0.25">
      <c r="A51" s="17">
        <f t="shared" si="15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9"/>
        <v>0</v>
      </c>
      <c r="M51" s="31">
        <f t="shared" si="10"/>
        <v>0</v>
      </c>
      <c r="N51" s="31">
        <f t="shared" si="11"/>
        <v>0</v>
      </c>
      <c r="O51" s="31">
        <f t="shared" si="12"/>
        <v>0</v>
      </c>
      <c r="P51" s="79">
        <f t="shared" si="13"/>
        <v>0</v>
      </c>
      <c r="Q51" s="32">
        <f t="shared" si="14"/>
        <v>0</v>
      </c>
    </row>
    <row r="52" spans="1:17" x14ac:dyDescent="0.25">
      <c r="A52" s="17">
        <f t="shared" si="15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9"/>
        <v>0</v>
      </c>
      <c r="M52" s="31">
        <f t="shared" si="10"/>
        <v>0</v>
      </c>
      <c r="N52" s="31">
        <f t="shared" si="11"/>
        <v>0</v>
      </c>
      <c r="O52" s="31">
        <f t="shared" si="12"/>
        <v>0</v>
      </c>
      <c r="P52" s="79">
        <f t="shared" si="13"/>
        <v>0</v>
      </c>
      <c r="Q52" s="32">
        <f t="shared" si="14"/>
        <v>0</v>
      </c>
    </row>
    <row r="53" spans="1:17" x14ac:dyDescent="0.25">
      <c r="A53" s="17">
        <f t="shared" si="15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9"/>
        <v>0</v>
      </c>
      <c r="M53" s="31">
        <f t="shared" si="10"/>
        <v>0</v>
      </c>
      <c r="N53" s="31">
        <f t="shared" si="11"/>
        <v>0</v>
      </c>
      <c r="O53" s="31">
        <f t="shared" si="12"/>
        <v>0</v>
      </c>
      <c r="P53" s="79">
        <f t="shared" si="13"/>
        <v>0</v>
      </c>
      <c r="Q53" s="32">
        <f t="shared" si="14"/>
        <v>0</v>
      </c>
    </row>
    <row r="54" spans="1:17" ht="15.75" thickBot="1" x14ac:dyDescent="0.3">
      <c r="A54" s="21">
        <f t="shared" si="15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9"/>
        <v>0</v>
      </c>
      <c r="M54" s="33">
        <f t="shared" si="10"/>
        <v>0</v>
      </c>
      <c r="N54" s="33">
        <f t="shared" si="11"/>
        <v>0</v>
      </c>
      <c r="O54" s="33">
        <f t="shared" si="12"/>
        <v>0</v>
      </c>
      <c r="P54" s="80">
        <f t="shared" si="13"/>
        <v>0</v>
      </c>
      <c r="Q54" s="34">
        <f t="shared" si="14"/>
        <v>0</v>
      </c>
    </row>
    <row r="55" spans="1:17" ht="15.75" thickBot="1" x14ac:dyDescent="0.3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8"/>
    </row>
    <row r="56" spans="1:17" ht="15.75" thickBot="1" x14ac:dyDescent="0.3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8"/>
    </row>
    <row r="57" spans="1:17" ht="51.75" thickBot="1" x14ac:dyDescent="0.3">
      <c r="A57" s="189" t="s">
        <v>154</v>
      </c>
      <c r="B57" s="190"/>
      <c r="C57" s="190"/>
      <c r="D57" s="190"/>
      <c r="E57" s="190"/>
      <c r="F57" s="190"/>
      <c r="G57" s="190"/>
      <c r="H57" s="190"/>
      <c r="I57" s="190"/>
      <c r="J57" s="191"/>
      <c r="K57" s="60" t="s">
        <v>41</v>
      </c>
      <c r="L57" s="60" t="s">
        <v>42</v>
      </c>
      <c r="M57" s="60" t="s">
        <v>43</v>
      </c>
      <c r="N57" s="60" t="s">
        <v>99</v>
      </c>
      <c r="O57" s="60" t="s">
        <v>63</v>
      </c>
      <c r="P57" s="184" t="s">
        <v>48</v>
      </c>
      <c r="Q57" s="185"/>
    </row>
    <row r="58" spans="1:17" ht="16.5" thickBot="1" x14ac:dyDescent="0.3">
      <c r="A58" s="192"/>
      <c r="B58" s="193"/>
      <c r="C58" s="193"/>
      <c r="D58" s="193"/>
      <c r="E58" s="193"/>
      <c r="F58" s="193"/>
      <c r="G58" s="193"/>
      <c r="H58" s="193"/>
      <c r="I58" s="193"/>
      <c r="J58" s="194"/>
      <c r="K58" s="61" t="s">
        <v>7</v>
      </c>
      <c r="L58" s="61" t="s">
        <v>7</v>
      </c>
      <c r="M58" s="61" t="s">
        <v>7</v>
      </c>
      <c r="N58" s="61" t="s">
        <v>7</v>
      </c>
      <c r="O58" s="61" t="s">
        <v>7</v>
      </c>
      <c r="P58" s="62" t="s">
        <v>7</v>
      </c>
      <c r="Q58" s="62" t="s">
        <v>8</v>
      </c>
    </row>
    <row r="59" spans="1:17" ht="16.5" thickBot="1" x14ac:dyDescent="0.3">
      <c r="A59" s="195"/>
      <c r="B59" s="196"/>
      <c r="C59" s="196"/>
      <c r="D59" s="196"/>
      <c r="E59" s="196"/>
      <c r="F59" s="196"/>
      <c r="G59" s="196"/>
      <c r="H59" s="196"/>
      <c r="I59" s="196"/>
      <c r="J59" s="197"/>
      <c r="K59" s="59">
        <f>SUM(K8:K56)</f>
        <v>0</v>
      </c>
      <c r="L59" s="59">
        <f>SUM(L8:L56)</f>
        <v>0</v>
      </c>
      <c r="M59" s="59">
        <f>SUM(M8:M56)</f>
        <v>0</v>
      </c>
      <c r="N59" s="59">
        <f>SUM(N8:N56)</f>
        <v>0</v>
      </c>
      <c r="O59" s="59">
        <f>SUM(O8:O56)</f>
        <v>0</v>
      </c>
      <c r="P59" s="64">
        <f>SUM(P8:P55)</f>
        <v>0</v>
      </c>
      <c r="Q59" s="63">
        <f>SUM(Q8:Q55)</f>
        <v>0</v>
      </c>
    </row>
    <row r="60" spans="1:17" x14ac:dyDescent="0.25">
      <c r="A60" s="24"/>
      <c r="B60" s="24"/>
      <c r="C60" s="24"/>
      <c r="D60" s="24"/>
    </row>
    <row r="61" spans="1:17" x14ac:dyDescent="0.25">
      <c r="A61" s="24"/>
      <c r="B61" s="24"/>
      <c r="C61" s="24"/>
      <c r="D61" s="24"/>
    </row>
    <row r="62" spans="1:17" x14ac:dyDescent="0.25">
      <c r="A62" s="24"/>
      <c r="B62" s="24" t="s">
        <v>18</v>
      </c>
      <c r="C62" s="24"/>
      <c r="D62" s="24"/>
    </row>
    <row r="63" spans="1:17" x14ac:dyDescent="0.25">
      <c r="A63" s="24"/>
      <c r="B63" s="24"/>
      <c r="C63" s="24"/>
      <c r="D63" s="24"/>
    </row>
    <row r="64" spans="1:17" x14ac:dyDescent="0.25">
      <c r="A64" s="24"/>
      <c r="B64" s="24"/>
      <c r="C64" s="24"/>
      <c r="D64" s="24"/>
    </row>
    <row r="65" spans="1:4" x14ac:dyDescent="0.25">
      <c r="A65" s="24"/>
      <c r="B65" s="24"/>
      <c r="C65" s="24"/>
      <c r="D65" s="24"/>
    </row>
    <row r="66" spans="1:4" s="35" customFormat="1" x14ac:dyDescent="0.25">
      <c r="A66" s="24"/>
      <c r="B66" s="24"/>
      <c r="C66" s="24"/>
      <c r="D66" s="24"/>
    </row>
    <row r="67" spans="1:4" s="35" customFormat="1" x14ac:dyDescent="0.25">
      <c r="A67" s="24"/>
      <c r="B67" s="24"/>
      <c r="C67" s="24"/>
      <c r="D67" s="24"/>
    </row>
    <row r="68" spans="1:4" s="35" customFormat="1" x14ac:dyDescent="0.25">
      <c r="A68" s="24"/>
      <c r="B68" s="24"/>
      <c r="C68" s="24"/>
      <c r="D68" s="24"/>
    </row>
    <row r="69" spans="1:4" s="35" customFormat="1" x14ac:dyDescent="0.25">
      <c r="A69" s="24"/>
      <c r="B69" s="24"/>
      <c r="C69" s="24"/>
      <c r="D69" s="24"/>
    </row>
    <row r="70" spans="1:4" s="35" customFormat="1" x14ac:dyDescent="0.25">
      <c r="A70" s="24"/>
      <c r="B70" s="24"/>
      <c r="C70" s="24"/>
      <c r="D70" s="24"/>
    </row>
    <row r="71" spans="1:4" s="35" customFormat="1" x14ac:dyDescent="0.25">
      <c r="A71" s="24"/>
      <c r="B71" s="24"/>
      <c r="C71" s="24"/>
      <c r="D71" s="24"/>
    </row>
    <row r="72" spans="1:4" s="35" customFormat="1" x14ac:dyDescent="0.25">
      <c r="A72" s="24"/>
      <c r="B72" s="24"/>
      <c r="C72" s="24"/>
      <c r="D72" s="24"/>
    </row>
    <row r="73" spans="1:4" s="35" customFormat="1" x14ac:dyDescent="0.25">
      <c r="A73" s="24"/>
      <c r="B73" s="24"/>
      <c r="C73" s="24"/>
      <c r="D73" s="24"/>
    </row>
    <row r="74" spans="1:4" s="35" customFormat="1" x14ac:dyDescent="0.25">
      <c r="A74" s="24"/>
      <c r="B74" s="24"/>
      <c r="C74" s="24"/>
      <c r="D74" s="24"/>
    </row>
    <row r="75" spans="1:4" s="35" customFormat="1" x14ac:dyDescent="0.25">
      <c r="A75" s="24"/>
      <c r="B75" s="24"/>
      <c r="C75" s="24"/>
      <c r="D75" s="24"/>
    </row>
    <row r="76" spans="1:4" s="35" customFormat="1" x14ac:dyDescent="0.25">
      <c r="A76" s="24"/>
      <c r="B76" s="24"/>
      <c r="C76" s="24"/>
      <c r="D76" s="24"/>
    </row>
    <row r="77" spans="1:4" s="35" customFormat="1" x14ac:dyDescent="0.25">
      <c r="A77" s="24"/>
      <c r="B77" s="24"/>
      <c r="C77" s="24"/>
      <c r="D77" s="24"/>
    </row>
    <row r="78" spans="1:4" s="35" customFormat="1" x14ac:dyDescent="0.25">
      <c r="A78" s="24"/>
      <c r="B78" s="24"/>
      <c r="C78" s="24"/>
      <c r="D78" s="24"/>
    </row>
    <row r="79" spans="1:4" s="35" customFormat="1" x14ac:dyDescent="0.25">
      <c r="A79" s="24"/>
      <c r="B79" s="24"/>
      <c r="C79" s="24"/>
      <c r="D79" s="24"/>
    </row>
    <row r="80" spans="1:4" s="35" customFormat="1" x14ac:dyDescent="0.25">
      <c r="A80" s="24"/>
      <c r="B80" s="24"/>
      <c r="C80" s="24"/>
      <c r="D80" s="24"/>
    </row>
    <row r="81" spans="1:4" s="35" customFormat="1" x14ac:dyDescent="0.25">
      <c r="A81" s="24"/>
      <c r="B81" s="24"/>
      <c r="C81" s="24"/>
      <c r="D81" s="24"/>
    </row>
    <row r="82" spans="1:4" s="35" customFormat="1" x14ac:dyDescent="0.25">
      <c r="A82" s="24"/>
      <c r="B82" s="24"/>
      <c r="C82" s="24"/>
      <c r="D82" s="24"/>
    </row>
    <row r="83" spans="1:4" s="35" customFormat="1" x14ac:dyDescent="0.25">
      <c r="A83" s="24"/>
      <c r="B83" s="24"/>
      <c r="C83" s="24"/>
      <c r="D83" s="24"/>
    </row>
    <row r="84" spans="1:4" s="35" customFormat="1" x14ac:dyDescent="0.25">
      <c r="A84" s="24"/>
      <c r="B84" s="24"/>
      <c r="C84" s="24"/>
      <c r="D84" s="24"/>
    </row>
    <row r="85" spans="1:4" s="35" customFormat="1" x14ac:dyDescent="0.25">
      <c r="A85" s="24"/>
      <c r="B85" s="24"/>
      <c r="C85" s="24"/>
      <c r="D85" s="24"/>
    </row>
    <row r="86" spans="1:4" s="35" customFormat="1" x14ac:dyDescent="0.25">
      <c r="A86" s="24"/>
      <c r="B86" s="24"/>
      <c r="C86" s="24"/>
      <c r="D86" s="24"/>
    </row>
    <row r="87" spans="1:4" s="35" customFormat="1" x14ac:dyDescent="0.25">
      <c r="A87" s="24"/>
      <c r="B87" s="24"/>
      <c r="C87" s="24"/>
      <c r="D87" s="24"/>
    </row>
    <row r="88" spans="1:4" s="35" customFormat="1" x14ac:dyDescent="0.25">
      <c r="A88" s="24"/>
      <c r="B88" s="24"/>
      <c r="C88" s="24"/>
      <c r="D88" s="24"/>
    </row>
    <row r="89" spans="1:4" s="35" customFormat="1" x14ac:dyDescent="0.25">
      <c r="A89" s="24"/>
      <c r="B89" s="24"/>
      <c r="C89" s="24"/>
      <c r="D89" s="24"/>
    </row>
    <row r="90" spans="1:4" s="35" customFormat="1" x14ac:dyDescent="0.25">
      <c r="A90" s="24"/>
      <c r="B90" s="24"/>
      <c r="C90" s="24"/>
      <c r="D90" s="24"/>
    </row>
    <row r="91" spans="1:4" s="35" customFormat="1" x14ac:dyDescent="0.25">
      <c r="A91" s="24"/>
      <c r="B91" s="24"/>
      <c r="C91" s="24"/>
      <c r="D91" s="24"/>
    </row>
    <row r="92" spans="1:4" s="35" customFormat="1" x14ac:dyDescent="0.25">
      <c r="A92" s="24"/>
      <c r="B92" s="24"/>
      <c r="C92" s="24"/>
      <c r="D92" s="24"/>
    </row>
    <row r="93" spans="1:4" s="35" customFormat="1" x14ac:dyDescent="0.25">
      <c r="A93" s="24"/>
      <c r="B93" s="24"/>
      <c r="C93" s="24"/>
      <c r="D93" s="24"/>
    </row>
    <row r="94" spans="1:4" s="35" customFormat="1" x14ac:dyDescent="0.25">
      <c r="A94" s="24"/>
      <c r="B94" s="24"/>
      <c r="C94" s="24"/>
      <c r="D94" s="24"/>
    </row>
    <row r="95" spans="1:4" s="35" customFormat="1" x14ac:dyDescent="0.25">
      <c r="A95" s="24"/>
      <c r="B95" s="24"/>
      <c r="C95" s="24"/>
      <c r="D95" s="24"/>
    </row>
    <row r="96" spans="1:4" s="35" customFormat="1" x14ac:dyDescent="0.25">
      <c r="A96" s="24"/>
      <c r="B96" s="24"/>
      <c r="C96" s="24"/>
      <c r="D96" s="24"/>
    </row>
    <row r="97" spans="1:4" s="35" customFormat="1" x14ac:dyDescent="0.25">
      <c r="A97" s="24"/>
      <c r="B97" s="24"/>
      <c r="C97" s="24"/>
      <c r="D97" s="24"/>
    </row>
    <row r="98" spans="1:4" s="35" customFormat="1" x14ac:dyDescent="0.25">
      <c r="A98" s="24"/>
      <c r="B98" s="24"/>
      <c r="C98" s="24"/>
      <c r="D98" s="24"/>
    </row>
    <row r="99" spans="1:4" s="35" customFormat="1" x14ac:dyDescent="0.25">
      <c r="A99" s="24"/>
      <c r="B99" s="24"/>
      <c r="C99" s="24"/>
      <c r="D99" s="24"/>
    </row>
    <row r="100" spans="1:4" s="35" customFormat="1" x14ac:dyDescent="0.25">
      <c r="A100" s="24"/>
      <c r="B100" s="24"/>
      <c r="C100" s="24"/>
      <c r="D100" s="24"/>
    </row>
    <row r="101" spans="1:4" s="35" customFormat="1" x14ac:dyDescent="0.25">
      <c r="A101" s="24"/>
      <c r="B101" s="24"/>
      <c r="C101" s="24"/>
      <c r="D101" s="24"/>
    </row>
    <row r="102" spans="1:4" s="35" customFormat="1" x14ac:dyDescent="0.25">
      <c r="A102" s="24"/>
      <c r="B102" s="24"/>
      <c r="C102" s="24"/>
      <c r="D102" s="24"/>
    </row>
    <row r="103" spans="1:4" s="35" customFormat="1" x14ac:dyDescent="0.25">
      <c r="A103" s="24"/>
      <c r="B103" s="24"/>
      <c r="C103" s="24"/>
      <c r="D103" s="24"/>
    </row>
    <row r="104" spans="1:4" s="35" customFormat="1" x14ac:dyDescent="0.25">
      <c r="A104" s="24"/>
      <c r="B104" s="24"/>
      <c r="C104" s="24"/>
      <c r="D104" s="24"/>
    </row>
    <row r="105" spans="1:4" s="35" customFormat="1" x14ac:dyDescent="0.25">
      <c r="A105" s="24"/>
      <c r="B105" s="24"/>
      <c r="C105" s="24"/>
      <c r="D105" s="24"/>
    </row>
    <row r="106" spans="1:4" s="35" customFormat="1" x14ac:dyDescent="0.25">
      <c r="A106" s="24"/>
      <c r="B106" s="24"/>
      <c r="C106" s="24"/>
      <c r="D106" s="24"/>
    </row>
    <row r="107" spans="1:4" s="35" customFormat="1" x14ac:dyDescent="0.25">
      <c r="A107" s="24"/>
      <c r="B107" s="24"/>
      <c r="C107" s="24"/>
      <c r="D107" s="24"/>
    </row>
    <row r="108" spans="1:4" s="35" customFormat="1" x14ac:dyDescent="0.25">
      <c r="A108" s="24"/>
      <c r="B108" s="24"/>
      <c r="C108" s="24"/>
      <c r="D108" s="24"/>
    </row>
    <row r="109" spans="1:4" s="35" customFormat="1" x14ac:dyDescent="0.25">
      <c r="A109" s="24"/>
      <c r="B109" s="24"/>
      <c r="C109" s="24"/>
      <c r="D109" s="24"/>
    </row>
    <row r="110" spans="1:4" s="35" customFormat="1" x14ac:dyDescent="0.25">
      <c r="A110" s="24"/>
      <c r="B110" s="24"/>
      <c r="C110" s="24"/>
      <c r="D110" s="24"/>
    </row>
    <row r="111" spans="1:4" s="35" customFormat="1" x14ac:dyDescent="0.25">
      <c r="A111" s="24"/>
      <c r="B111" s="24"/>
      <c r="C111" s="24"/>
      <c r="D111" s="24"/>
    </row>
    <row r="112" spans="1:4" s="35" customFormat="1" x14ac:dyDescent="0.25">
      <c r="A112" s="24"/>
      <c r="B112" s="24"/>
      <c r="C112" s="24"/>
      <c r="D112" s="24"/>
    </row>
    <row r="113" spans="1:4" s="35" customFormat="1" x14ac:dyDescent="0.25">
      <c r="A113" s="24"/>
      <c r="B113" s="24"/>
      <c r="C113" s="24"/>
      <c r="D113" s="24"/>
    </row>
    <row r="114" spans="1:4" s="35" customFormat="1" x14ac:dyDescent="0.25">
      <c r="A114" s="24"/>
      <c r="B114" s="24"/>
      <c r="C114" s="24"/>
      <c r="D114" s="24"/>
    </row>
    <row r="115" spans="1:4" s="35" customFormat="1" x14ac:dyDescent="0.25">
      <c r="A115" s="24"/>
      <c r="B115" s="24"/>
      <c r="C115" s="24"/>
      <c r="D115" s="24"/>
    </row>
    <row r="116" spans="1:4" s="35" customFormat="1" x14ac:dyDescent="0.25">
      <c r="A116" s="24"/>
      <c r="B116" s="24"/>
      <c r="C116" s="24"/>
      <c r="D116" s="24"/>
    </row>
    <row r="117" spans="1:4" s="35" customFormat="1" x14ac:dyDescent="0.25">
      <c r="A117" s="24"/>
      <c r="B117" s="24"/>
      <c r="C117" s="24"/>
      <c r="D117" s="24"/>
    </row>
    <row r="118" spans="1:4" s="35" customFormat="1" x14ac:dyDescent="0.25">
      <c r="A118" s="24"/>
      <c r="B118" s="24"/>
      <c r="C118" s="24"/>
      <c r="D118" s="24"/>
    </row>
    <row r="119" spans="1:4" s="35" customFormat="1" x14ac:dyDescent="0.25">
      <c r="A119" s="24"/>
      <c r="B119" s="24"/>
      <c r="C119" s="24"/>
      <c r="D119" s="24"/>
    </row>
    <row r="120" spans="1:4" s="35" customFormat="1" x14ac:dyDescent="0.25">
      <c r="A120" s="24"/>
      <c r="B120" s="24"/>
      <c r="C120" s="24"/>
      <c r="D120" s="24"/>
    </row>
    <row r="121" spans="1:4" s="35" customFormat="1" x14ac:dyDescent="0.25">
      <c r="A121" s="24"/>
      <c r="B121" s="24"/>
      <c r="C121" s="24"/>
      <c r="D121" s="24"/>
    </row>
    <row r="122" spans="1:4" s="35" customFormat="1" x14ac:dyDescent="0.25">
      <c r="A122" s="24"/>
      <c r="B122" s="24"/>
      <c r="C122" s="24"/>
      <c r="D122" s="24"/>
    </row>
    <row r="123" spans="1:4" s="35" customFormat="1" x14ac:dyDescent="0.25">
      <c r="A123" s="24"/>
      <c r="B123" s="24"/>
      <c r="C123" s="24"/>
      <c r="D123" s="24"/>
    </row>
    <row r="124" spans="1:4" s="35" customFormat="1" x14ac:dyDescent="0.25">
      <c r="A124" s="24"/>
      <c r="B124" s="24"/>
      <c r="C124" s="24"/>
      <c r="D124" s="24"/>
    </row>
    <row r="125" spans="1:4" s="35" customFormat="1" x14ac:dyDescent="0.25">
      <c r="A125" s="24"/>
      <c r="B125" s="24"/>
      <c r="C125" s="24"/>
      <c r="D125" s="24"/>
    </row>
    <row r="126" spans="1:4" s="35" customFormat="1" x14ac:dyDescent="0.25">
      <c r="A126" s="24"/>
      <c r="B126" s="24"/>
      <c r="C126" s="24"/>
      <c r="D126" s="24"/>
    </row>
    <row r="127" spans="1:4" s="35" customFormat="1" x14ac:dyDescent="0.25">
      <c r="A127" s="24"/>
      <c r="B127" s="24"/>
      <c r="C127" s="24"/>
      <c r="D127" s="24"/>
    </row>
    <row r="128" spans="1:4" s="35" customFormat="1" x14ac:dyDescent="0.25">
      <c r="A128" s="24"/>
      <c r="B128" s="24"/>
      <c r="C128" s="24"/>
      <c r="D128" s="24"/>
    </row>
    <row r="129" spans="1:4" s="35" customFormat="1" x14ac:dyDescent="0.25">
      <c r="A129" s="24"/>
      <c r="B129" s="24"/>
      <c r="C129" s="24"/>
      <c r="D129" s="24"/>
    </row>
    <row r="130" spans="1:4" s="35" customFormat="1" x14ac:dyDescent="0.25">
      <c r="A130" s="24"/>
      <c r="B130" s="24"/>
      <c r="C130" s="24"/>
      <c r="D130" s="24"/>
    </row>
    <row r="131" spans="1:4" s="35" customFormat="1" x14ac:dyDescent="0.25">
      <c r="A131" s="24"/>
      <c r="B131" s="24"/>
      <c r="C131" s="24"/>
      <c r="D131" s="24"/>
    </row>
    <row r="132" spans="1:4" s="35" customFormat="1" x14ac:dyDescent="0.25">
      <c r="A132" s="24"/>
      <c r="B132" s="24"/>
      <c r="C132" s="24"/>
      <c r="D132" s="24"/>
    </row>
    <row r="133" spans="1:4" s="35" customFormat="1" x14ac:dyDescent="0.25">
      <c r="A133" s="24"/>
      <c r="B133" s="24"/>
      <c r="C133" s="24"/>
      <c r="D133" s="24"/>
    </row>
    <row r="134" spans="1:4" s="35" customFormat="1" x14ac:dyDescent="0.25">
      <c r="A134" s="24"/>
      <c r="B134" s="24"/>
      <c r="C134" s="24"/>
      <c r="D134" s="24"/>
    </row>
    <row r="135" spans="1:4" s="35" customFormat="1" x14ac:dyDescent="0.25">
      <c r="A135" s="24"/>
      <c r="B135" s="24"/>
      <c r="C135" s="24"/>
      <c r="D135" s="24"/>
    </row>
    <row r="136" spans="1:4" s="35" customFormat="1" x14ac:dyDescent="0.25">
      <c r="A136" s="24"/>
      <c r="B136" s="24"/>
      <c r="C136" s="24"/>
      <c r="D136" s="24"/>
    </row>
    <row r="137" spans="1:4" s="35" customFormat="1" x14ac:dyDescent="0.25">
      <c r="A137" s="24"/>
      <c r="B137" s="24"/>
      <c r="C137" s="24"/>
      <c r="D137" s="24"/>
    </row>
    <row r="138" spans="1:4" s="35" customFormat="1" x14ac:dyDescent="0.25">
      <c r="A138" s="24"/>
      <c r="B138" s="24"/>
      <c r="C138" s="24"/>
      <c r="D138" s="24"/>
    </row>
    <row r="139" spans="1:4" s="35" customFormat="1" x14ac:dyDescent="0.25">
      <c r="A139" s="24"/>
      <c r="B139" s="24"/>
      <c r="C139" s="24"/>
      <c r="D139" s="24"/>
    </row>
    <row r="140" spans="1:4" s="35" customFormat="1" x14ac:dyDescent="0.25">
      <c r="A140" s="24"/>
      <c r="B140" s="24"/>
      <c r="C140" s="24"/>
      <c r="D140" s="24"/>
    </row>
    <row r="141" spans="1:4" s="35" customFormat="1" x14ac:dyDescent="0.25">
      <c r="A141" s="24"/>
      <c r="B141" s="24"/>
      <c r="C141" s="24"/>
      <c r="D141" s="24"/>
    </row>
    <row r="142" spans="1:4" s="35" customFormat="1" x14ac:dyDescent="0.25">
      <c r="A142" s="24"/>
      <c r="B142" s="24"/>
      <c r="C142" s="24"/>
      <c r="D142" s="24"/>
    </row>
    <row r="143" spans="1:4" s="35" customFormat="1" x14ac:dyDescent="0.25">
      <c r="A143" s="24"/>
      <c r="B143" s="24"/>
      <c r="C143" s="24"/>
      <c r="D143" s="24"/>
    </row>
    <row r="144" spans="1:4" s="35" customFormat="1" x14ac:dyDescent="0.25">
      <c r="A144" s="24"/>
      <c r="B144" s="24"/>
      <c r="C144" s="24"/>
      <c r="D144" s="24"/>
    </row>
    <row r="145" spans="1:4" s="35" customFormat="1" x14ac:dyDescent="0.25">
      <c r="A145" s="24"/>
      <c r="B145" s="24"/>
      <c r="C145" s="24"/>
      <c r="D145" s="24"/>
    </row>
    <row r="146" spans="1:4" s="35" customFormat="1" x14ac:dyDescent="0.25">
      <c r="A146" s="24"/>
      <c r="B146" s="24"/>
      <c r="C146" s="24"/>
      <c r="D146" s="24"/>
    </row>
    <row r="147" spans="1:4" s="35" customFormat="1" x14ac:dyDescent="0.25">
      <c r="A147" s="24"/>
      <c r="B147" s="24"/>
      <c r="C147" s="24"/>
      <c r="D147" s="24"/>
    </row>
    <row r="148" spans="1:4" s="35" customFormat="1" x14ac:dyDescent="0.25">
      <c r="A148" s="24"/>
      <c r="B148" s="24"/>
      <c r="C148" s="24"/>
      <c r="D148" s="24"/>
    </row>
    <row r="149" spans="1:4" s="35" customFormat="1" x14ac:dyDescent="0.25">
      <c r="A149" s="24"/>
      <c r="B149" s="24"/>
      <c r="C149" s="24"/>
      <c r="D149" s="24"/>
    </row>
    <row r="150" spans="1:4" s="35" customFormat="1" x14ac:dyDescent="0.25">
      <c r="A150" s="24"/>
      <c r="B150" s="24"/>
      <c r="C150" s="24"/>
      <c r="D150" s="24"/>
    </row>
    <row r="151" spans="1:4" s="35" customFormat="1" x14ac:dyDescent="0.25">
      <c r="A151" s="24"/>
      <c r="B151" s="24"/>
      <c r="C151" s="24"/>
      <c r="D151" s="24"/>
    </row>
    <row r="152" spans="1:4" s="35" customFormat="1" x14ac:dyDescent="0.25">
      <c r="A152" s="24"/>
      <c r="B152" s="24"/>
      <c r="C152" s="24"/>
      <c r="D152" s="24"/>
    </row>
    <row r="153" spans="1:4" s="35" customFormat="1" x14ac:dyDescent="0.25">
      <c r="A153" s="24"/>
      <c r="B153" s="24"/>
      <c r="C153" s="24"/>
      <c r="D153" s="24"/>
    </row>
    <row r="154" spans="1:4" s="35" customFormat="1" x14ac:dyDescent="0.25">
      <c r="A154" s="24"/>
      <c r="B154" s="24"/>
      <c r="C154" s="24"/>
      <c r="D154" s="24"/>
    </row>
    <row r="155" spans="1:4" s="35" customFormat="1" x14ac:dyDescent="0.25">
      <c r="A155" s="24"/>
      <c r="B155" s="24"/>
      <c r="C155" s="24"/>
      <c r="D155" s="24"/>
    </row>
    <row r="156" spans="1:4" s="35" customFormat="1" x14ac:dyDescent="0.25">
      <c r="A156" s="24"/>
      <c r="B156" s="24"/>
      <c r="C156" s="24"/>
      <c r="D156" s="24"/>
    </row>
    <row r="157" spans="1:4" s="35" customFormat="1" x14ac:dyDescent="0.25">
      <c r="A157" s="24"/>
      <c r="B157" s="24"/>
      <c r="C157" s="24"/>
      <c r="D157" s="24"/>
    </row>
    <row r="158" spans="1:4" s="35" customFormat="1" x14ac:dyDescent="0.25">
      <c r="A158" s="24"/>
      <c r="B158" s="24"/>
      <c r="C158" s="24"/>
      <c r="D158" s="24"/>
    </row>
    <row r="159" spans="1:4" s="35" customFormat="1" x14ac:dyDescent="0.25">
      <c r="A159" s="24"/>
      <c r="B159" s="24"/>
      <c r="C159" s="24"/>
      <c r="D159" s="24"/>
    </row>
    <row r="160" spans="1:4" s="35" customFormat="1" x14ac:dyDescent="0.25">
      <c r="A160" s="24"/>
      <c r="B160" s="24"/>
      <c r="C160" s="24"/>
      <c r="D160" s="24"/>
    </row>
    <row r="161" spans="1:4" s="35" customFormat="1" x14ac:dyDescent="0.25">
      <c r="A161" s="24"/>
      <c r="B161" s="24"/>
      <c r="C161" s="24"/>
      <c r="D161" s="24"/>
    </row>
    <row r="162" spans="1:4" s="35" customFormat="1" x14ac:dyDescent="0.25">
      <c r="A162" s="24"/>
      <c r="B162" s="24"/>
      <c r="C162" s="24"/>
      <c r="D162" s="24"/>
    </row>
    <row r="163" spans="1:4" s="35" customFormat="1" x14ac:dyDescent="0.25">
      <c r="A163" s="24"/>
      <c r="B163" s="24"/>
      <c r="C163" s="24"/>
      <c r="D163" s="24"/>
    </row>
    <row r="164" spans="1:4" s="35" customFormat="1" x14ac:dyDescent="0.25">
      <c r="A164" s="24"/>
      <c r="B164" s="24"/>
      <c r="C164" s="24"/>
      <c r="D164" s="24"/>
    </row>
    <row r="165" spans="1:4" s="35" customFormat="1" x14ac:dyDescent="0.25">
      <c r="A165" s="24"/>
      <c r="B165" s="24"/>
      <c r="C165" s="24"/>
      <c r="D165" s="24"/>
    </row>
    <row r="166" spans="1:4" s="35" customFormat="1" x14ac:dyDescent="0.25">
      <c r="A166" s="24"/>
      <c r="B166" s="24"/>
      <c r="C166" s="24"/>
      <c r="D166" s="24"/>
    </row>
    <row r="167" spans="1:4" s="35" customFormat="1" x14ac:dyDescent="0.25">
      <c r="A167" s="24"/>
      <c r="B167" s="24"/>
      <c r="C167" s="24"/>
      <c r="D167" s="24"/>
    </row>
    <row r="168" spans="1:4" s="35" customFormat="1" x14ac:dyDescent="0.25">
      <c r="A168" s="24"/>
      <c r="B168" s="24"/>
      <c r="C168" s="24"/>
      <c r="D168" s="24"/>
    </row>
    <row r="169" spans="1:4" s="35" customFormat="1" x14ac:dyDescent="0.25">
      <c r="A169" s="24"/>
      <c r="B169" s="24"/>
      <c r="C169" s="24"/>
      <c r="D169" s="24"/>
    </row>
    <row r="170" spans="1:4" s="35" customFormat="1" x14ac:dyDescent="0.25">
      <c r="A170" s="24"/>
      <c r="B170" s="24"/>
      <c r="C170" s="24"/>
      <c r="D170" s="24"/>
    </row>
    <row r="171" spans="1:4" s="35" customFormat="1" x14ac:dyDescent="0.25">
      <c r="A171" s="24"/>
      <c r="B171" s="24"/>
      <c r="C171" s="24"/>
      <c r="D171" s="24"/>
    </row>
    <row r="172" spans="1:4" s="35" customFormat="1" x14ac:dyDescent="0.25">
      <c r="A172" s="24"/>
      <c r="B172" s="24"/>
      <c r="C172" s="24"/>
      <c r="D172" s="24"/>
    </row>
    <row r="173" spans="1:4" s="35" customFormat="1" x14ac:dyDescent="0.25">
      <c r="A173" s="24"/>
      <c r="B173" s="24"/>
      <c r="C173" s="24"/>
      <c r="D173" s="24"/>
    </row>
    <row r="174" spans="1:4" s="35" customFormat="1" x14ac:dyDescent="0.25">
      <c r="A174" s="24"/>
      <c r="B174" s="24"/>
      <c r="C174" s="24"/>
      <c r="D174" s="24"/>
    </row>
    <row r="175" spans="1:4" s="35" customFormat="1" x14ac:dyDescent="0.25">
      <c r="A175" s="24"/>
      <c r="B175" s="24"/>
      <c r="C175" s="24"/>
      <c r="D175" s="24"/>
    </row>
    <row r="176" spans="1:4" s="35" customFormat="1" x14ac:dyDescent="0.25">
      <c r="A176" s="24"/>
      <c r="B176" s="24"/>
      <c r="C176" s="24"/>
      <c r="D176" s="24"/>
    </row>
    <row r="177" spans="1:4" s="35" customFormat="1" x14ac:dyDescent="0.25">
      <c r="A177" s="24"/>
      <c r="B177" s="24"/>
      <c r="C177" s="24"/>
      <c r="D177" s="24"/>
    </row>
    <row r="178" spans="1:4" s="35" customFormat="1" x14ac:dyDescent="0.25">
      <c r="A178" s="24"/>
      <c r="B178" s="24"/>
      <c r="C178" s="24"/>
      <c r="D178" s="24"/>
    </row>
    <row r="179" spans="1:4" s="35" customFormat="1" x14ac:dyDescent="0.25">
      <c r="A179" s="24"/>
      <c r="B179" s="24"/>
      <c r="C179" s="24"/>
      <c r="D179" s="24"/>
    </row>
    <row r="180" spans="1:4" s="35" customFormat="1" x14ac:dyDescent="0.25">
      <c r="A180" s="24"/>
      <c r="B180" s="24"/>
      <c r="C180" s="24"/>
      <c r="D180" s="24"/>
    </row>
    <row r="181" spans="1:4" s="35" customFormat="1" x14ac:dyDescent="0.25">
      <c r="A181" s="24"/>
      <c r="B181" s="24"/>
      <c r="C181" s="24"/>
      <c r="D181" s="24"/>
    </row>
    <row r="182" spans="1:4" s="35" customFormat="1" x14ac:dyDescent="0.25">
      <c r="A182" s="24"/>
      <c r="B182" s="24"/>
      <c r="C182" s="24"/>
      <c r="D182" s="24"/>
    </row>
    <row r="183" spans="1:4" s="35" customFormat="1" x14ac:dyDescent="0.25">
      <c r="A183" s="24"/>
      <c r="B183" s="24"/>
      <c r="C183" s="24"/>
      <c r="D183" s="24"/>
    </row>
    <row r="184" spans="1:4" s="35" customFormat="1" x14ac:dyDescent="0.25">
      <c r="A184" s="24"/>
      <c r="B184" s="24"/>
      <c r="C184" s="24"/>
      <c r="D184" s="24"/>
    </row>
    <row r="185" spans="1:4" s="35" customFormat="1" x14ac:dyDescent="0.25">
      <c r="A185" s="24"/>
      <c r="B185" s="24"/>
      <c r="C185" s="24"/>
      <c r="D185" s="24"/>
    </row>
    <row r="186" spans="1:4" s="35" customFormat="1" x14ac:dyDescent="0.25">
      <c r="A186" s="24"/>
      <c r="B186" s="24"/>
      <c r="C186" s="24"/>
      <c r="D186" s="24"/>
    </row>
    <row r="187" spans="1:4" s="35" customFormat="1" x14ac:dyDescent="0.25">
      <c r="A187" s="24"/>
      <c r="B187" s="24"/>
      <c r="C187" s="24"/>
      <c r="D187" s="24"/>
    </row>
    <row r="188" spans="1:4" s="35" customFormat="1" x14ac:dyDescent="0.25">
      <c r="A188" s="24"/>
      <c r="B188" s="24"/>
      <c r="C188" s="24"/>
      <c r="D188" s="24"/>
    </row>
    <row r="189" spans="1:4" s="35" customFormat="1" x14ac:dyDescent="0.25">
      <c r="A189" s="24"/>
      <c r="B189" s="24"/>
      <c r="C189" s="24"/>
      <c r="D189" s="24"/>
    </row>
    <row r="190" spans="1:4" s="35" customFormat="1" x14ac:dyDescent="0.25">
      <c r="A190" s="24"/>
      <c r="B190" s="24"/>
      <c r="C190" s="24"/>
      <c r="D190" s="24"/>
    </row>
    <row r="191" spans="1:4" s="35" customFormat="1" x14ac:dyDescent="0.25">
      <c r="A191" s="24"/>
      <c r="B191" s="24"/>
      <c r="C191" s="24"/>
      <c r="D191" s="24"/>
    </row>
    <row r="192" spans="1:4" s="35" customFormat="1" x14ac:dyDescent="0.25">
      <c r="A192" s="24"/>
      <c r="B192" s="24"/>
      <c r="C192" s="24"/>
      <c r="D192" s="24"/>
    </row>
    <row r="193" spans="1:4" s="35" customFormat="1" x14ac:dyDescent="0.25">
      <c r="A193" s="24"/>
      <c r="B193" s="24"/>
      <c r="C193" s="24"/>
      <c r="D193" s="24"/>
    </row>
    <row r="194" spans="1:4" s="35" customFormat="1" x14ac:dyDescent="0.25">
      <c r="A194" s="24"/>
      <c r="B194" s="24"/>
      <c r="C194" s="24"/>
      <c r="D194" s="24"/>
    </row>
    <row r="195" spans="1:4" s="35" customFormat="1" x14ac:dyDescent="0.25">
      <c r="A195" s="24"/>
      <c r="B195" s="24"/>
      <c r="C195" s="24"/>
      <c r="D195" s="24"/>
    </row>
    <row r="196" spans="1:4" s="35" customFormat="1" x14ac:dyDescent="0.25">
      <c r="A196" s="24"/>
      <c r="B196" s="24"/>
      <c r="C196" s="24"/>
      <c r="D196" s="24"/>
    </row>
    <row r="197" spans="1:4" s="35" customFormat="1" x14ac:dyDescent="0.25">
      <c r="A197" s="24"/>
      <c r="B197" s="24"/>
      <c r="C197" s="24"/>
      <c r="D197" s="24"/>
    </row>
    <row r="198" spans="1:4" s="35" customFormat="1" x14ac:dyDescent="0.25">
      <c r="A198" s="24"/>
      <c r="B198" s="24"/>
      <c r="C198" s="24"/>
      <c r="D198" s="24"/>
    </row>
    <row r="199" spans="1:4" s="35" customFormat="1" x14ac:dyDescent="0.25">
      <c r="A199" s="24"/>
      <c r="B199" s="24"/>
      <c r="C199" s="24"/>
      <c r="D199" s="24"/>
    </row>
    <row r="200" spans="1:4" s="35" customFormat="1" x14ac:dyDescent="0.25">
      <c r="A200" s="24"/>
      <c r="B200" s="24"/>
      <c r="C200" s="24"/>
      <c r="D200" s="24"/>
    </row>
    <row r="201" spans="1:4" s="35" customFormat="1" x14ac:dyDescent="0.25">
      <c r="A201" s="24"/>
      <c r="B201" s="24"/>
      <c r="C201" s="24"/>
      <c r="D201" s="24"/>
    </row>
    <row r="202" spans="1:4" s="35" customFormat="1" x14ac:dyDescent="0.25">
      <c r="A202" s="24"/>
      <c r="B202" s="24"/>
      <c r="C202" s="24"/>
      <c r="D202" s="24"/>
    </row>
    <row r="203" spans="1:4" s="35" customFormat="1" x14ac:dyDescent="0.25">
      <c r="A203" s="24"/>
      <c r="B203" s="24"/>
      <c r="C203" s="24"/>
      <c r="D203" s="24"/>
    </row>
    <row r="204" spans="1:4" s="35" customFormat="1" x14ac:dyDescent="0.25">
      <c r="A204" s="24"/>
      <c r="B204" s="24"/>
      <c r="C204" s="24"/>
      <c r="D204" s="24"/>
    </row>
    <row r="205" spans="1:4" s="35" customFormat="1" x14ac:dyDescent="0.25">
      <c r="A205" s="24"/>
      <c r="B205" s="24"/>
      <c r="C205" s="24"/>
      <c r="D205" s="24"/>
    </row>
    <row r="206" spans="1:4" s="35" customFormat="1" x14ac:dyDescent="0.25">
      <c r="A206" s="24"/>
      <c r="B206" s="24"/>
      <c r="C206" s="24"/>
      <c r="D206" s="24"/>
    </row>
    <row r="207" spans="1:4" s="35" customFormat="1" x14ac:dyDescent="0.25">
      <c r="A207" s="24"/>
      <c r="B207" s="24"/>
      <c r="C207" s="24"/>
      <c r="D207" s="24"/>
    </row>
    <row r="208" spans="1:4" s="35" customFormat="1" x14ac:dyDescent="0.25">
      <c r="A208" s="24"/>
      <c r="B208" s="24"/>
      <c r="C208" s="24"/>
      <c r="D208" s="24"/>
    </row>
    <row r="209" spans="1:4" s="35" customFormat="1" x14ac:dyDescent="0.25">
      <c r="A209" s="24"/>
      <c r="B209" s="24"/>
      <c r="C209" s="24"/>
      <c r="D209" s="24"/>
    </row>
    <row r="210" spans="1:4" s="35" customFormat="1" x14ac:dyDescent="0.25">
      <c r="A210" s="24"/>
      <c r="B210" s="24"/>
      <c r="C210" s="24"/>
      <c r="D210" s="24"/>
    </row>
    <row r="211" spans="1:4" s="35" customFormat="1" x14ac:dyDescent="0.25">
      <c r="A211" s="24"/>
      <c r="B211" s="24"/>
      <c r="C211" s="24"/>
      <c r="D211" s="24"/>
    </row>
    <row r="212" spans="1:4" s="35" customFormat="1" x14ac:dyDescent="0.25">
      <c r="A212" s="24"/>
      <c r="B212" s="24"/>
      <c r="C212" s="24"/>
      <c r="D212" s="24"/>
    </row>
    <row r="213" spans="1:4" s="35" customFormat="1" x14ac:dyDescent="0.25">
      <c r="A213" s="24"/>
      <c r="B213" s="24"/>
      <c r="C213" s="24"/>
      <c r="D213" s="24"/>
    </row>
    <row r="214" spans="1:4" s="35" customFormat="1" x14ac:dyDescent="0.25">
      <c r="A214" s="24"/>
      <c r="B214" s="24"/>
      <c r="C214" s="24"/>
      <c r="D214" s="24"/>
    </row>
    <row r="215" spans="1:4" s="35" customFormat="1" x14ac:dyDescent="0.25">
      <c r="A215" s="24"/>
      <c r="B215" s="24"/>
      <c r="C215" s="24"/>
      <c r="D215" s="24"/>
    </row>
    <row r="216" spans="1:4" s="35" customFormat="1" x14ac:dyDescent="0.25">
      <c r="A216" s="24"/>
      <c r="B216" s="24"/>
      <c r="C216" s="24"/>
      <c r="D216" s="24"/>
    </row>
    <row r="217" spans="1:4" s="35" customFormat="1" x14ac:dyDescent="0.25">
      <c r="A217" s="24"/>
      <c r="B217" s="24"/>
      <c r="C217" s="24"/>
      <c r="D217" s="24"/>
    </row>
    <row r="218" spans="1:4" s="35" customFormat="1" x14ac:dyDescent="0.25">
      <c r="A218" s="24"/>
      <c r="B218" s="24"/>
      <c r="C218" s="24"/>
      <c r="D218" s="24"/>
    </row>
    <row r="219" spans="1:4" s="35" customFormat="1" x14ac:dyDescent="0.25">
      <c r="A219" s="24"/>
      <c r="B219" s="24"/>
      <c r="C219" s="24"/>
      <c r="D219" s="24"/>
    </row>
    <row r="220" spans="1:4" s="35" customFormat="1" x14ac:dyDescent="0.25">
      <c r="A220" s="24"/>
      <c r="B220" s="24"/>
      <c r="C220" s="24"/>
      <c r="D220" s="24"/>
    </row>
    <row r="221" spans="1:4" s="35" customFormat="1" x14ac:dyDescent="0.25">
      <c r="A221" s="24"/>
      <c r="B221" s="24"/>
      <c r="C221" s="24"/>
      <c r="D221" s="24"/>
    </row>
    <row r="222" spans="1:4" s="35" customFormat="1" x14ac:dyDescent="0.25">
      <c r="A222" s="24"/>
      <c r="B222" s="24"/>
      <c r="C222" s="24"/>
      <c r="D222" s="24"/>
    </row>
    <row r="223" spans="1:4" s="35" customFormat="1" x14ac:dyDescent="0.25">
      <c r="A223" s="24"/>
      <c r="B223" s="24"/>
      <c r="C223" s="24"/>
      <c r="D223" s="24"/>
    </row>
    <row r="224" spans="1:4" s="35" customFormat="1" x14ac:dyDescent="0.25">
      <c r="A224" s="24"/>
      <c r="B224" s="24"/>
      <c r="C224" s="24"/>
      <c r="D224" s="24"/>
    </row>
    <row r="225" spans="1:4" s="35" customFormat="1" x14ac:dyDescent="0.25">
      <c r="A225" s="24"/>
      <c r="B225" s="24"/>
      <c r="C225" s="24"/>
      <c r="D225" s="24"/>
    </row>
    <row r="226" spans="1:4" s="35" customFormat="1" x14ac:dyDescent="0.25">
      <c r="A226" s="24"/>
      <c r="B226" s="24"/>
      <c r="C226" s="24"/>
      <c r="D226" s="24"/>
    </row>
    <row r="227" spans="1:4" s="35" customFormat="1" x14ac:dyDescent="0.25">
      <c r="A227" s="24"/>
      <c r="B227" s="24"/>
      <c r="C227" s="24"/>
      <c r="D227" s="24"/>
    </row>
    <row r="228" spans="1:4" s="35" customFormat="1" x14ac:dyDescent="0.25">
      <c r="A228" s="24"/>
      <c r="B228" s="24"/>
      <c r="C228" s="24"/>
      <c r="D228" s="24"/>
    </row>
    <row r="229" spans="1:4" s="35" customFormat="1" x14ac:dyDescent="0.25">
      <c r="A229" s="24"/>
      <c r="B229" s="24"/>
      <c r="C229" s="24"/>
      <c r="D229" s="24"/>
    </row>
    <row r="230" spans="1:4" s="35" customFormat="1" x14ac:dyDescent="0.25">
      <c r="A230" s="24"/>
      <c r="B230" s="24"/>
      <c r="C230" s="24"/>
      <c r="D230" s="24"/>
    </row>
    <row r="231" spans="1:4" s="35" customFormat="1" x14ac:dyDescent="0.25">
      <c r="A231" s="24"/>
      <c r="B231" s="24"/>
      <c r="C231" s="24"/>
      <c r="D231" s="24"/>
    </row>
    <row r="232" spans="1:4" s="35" customFormat="1" x14ac:dyDescent="0.25">
      <c r="A232" s="24"/>
      <c r="B232" s="24"/>
      <c r="C232" s="24"/>
      <c r="D232" s="24"/>
    </row>
    <row r="233" spans="1:4" s="35" customFormat="1" x14ac:dyDescent="0.25">
      <c r="A233" s="24"/>
      <c r="B233" s="24"/>
      <c r="C233" s="24"/>
      <c r="D233" s="24"/>
    </row>
    <row r="234" spans="1:4" s="35" customFormat="1" x14ac:dyDescent="0.25">
      <c r="A234" s="24"/>
      <c r="B234" s="24"/>
      <c r="C234" s="24"/>
      <c r="D234" s="24"/>
    </row>
    <row r="235" spans="1:4" s="35" customFormat="1" x14ac:dyDescent="0.25">
      <c r="A235" s="24"/>
      <c r="B235" s="24"/>
      <c r="C235" s="24"/>
      <c r="D235" s="24"/>
    </row>
    <row r="236" spans="1:4" s="35" customFormat="1" x14ac:dyDescent="0.25">
      <c r="A236" s="24"/>
      <c r="B236" s="24"/>
      <c r="C236" s="24"/>
      <c r="D236" s="24"/>
    </row>
    <row r="237" spans="1:4" s="35" customFormat="1" x14ac:dyDescent="0.25">
      <c r="A237" s="24"/>
      <c r="B237" s="24"/>
      <c r="C237" s="24"/>
      <c r="D237" s="24"/>
    </row>
    <row r="238" spans="1:4" s="35" customFormat="1" x14ac:dyDescent="0.25">
      <c r="A238" s="24"/>
      <c r="B238" s="24"/>
      <c r="C238" s="24"/>
      <c r="D238" s="24"/>
    </row>
    <row r="239" spans="1:4" s="35" customFormat="1" x14ac:dyDescent="0.25">
      <c r="A239" s="24"/>
      <c r="B239" s="24"/>
      <c r="C239" s="24"/>
      <c r="D239" s="24"/>
    </row>
    <row r="240" spans="1:4" s="35" customFormat="1" x14ac:dyDescent="0.25">
      <c r="A240" s="24"/>
      <c r="B240" s="24"/>
      <c r="C240" s="24"/>
      <c r="D240" s="24"/>
    </row>
    <row r="241" spans="1:4" s="35" customFormat="1" x14ac:dyDescent="0.25">
      <c r="A241" s="24"/>
      <c r="B241" s="24"/>
      <c r="C241" s="24"/>
      <c r="D241" s="24"/>
    </row>
    <row r="242" spans="1:4" s="35" customFormat="1" x14ac:dyDescent="0.25">
      <c r="A242" s="24"/>
      <c r="B242" s="24"/>
      <c r="C242" s="24"/>
      <c r="D242" s="24"/>
    </row>
    <row r="243" spans="1:4" s="35" customFormat="1" x14ac:dyDescent="0.25">
      <c r="A243" s="24"/>
      <c r="B243" s="24"/>
      <c r="C243" s="24"/>
      <c r="D243" s="24"/>
    </row>
    <row r="244" spans="1:4" s="35" customFormat="1" x14ac:dyDescent="0.25">
      <c r="A244" s="24"/>
      <c r="B244" s="24"/>
      <c r="C244" s="24"/>
      <c r="D244" s="24"/>
    </row>
    <row r="245" spans="1:4" s="35" customFormat="1" x14ac:dyDescent="0.25">
      <c r="A245" s="24"/>
      <c r="B245" s="24"/>
      <c r="C245" s="24"/>
      <c r="D245" s="24"/>
    </row>
    <row r="246" spans="1:4" s="35" customFormat="1" x14ac:dyDescent="0.25">
      <c r="A246" s="24"/>
      <c r="B246" s="24"/>
      <c r="C246" s="24"/>
      <c r="D246" s="24"/>
    </row>
    <row r="247" spans="1:4" s="35" customFormat="1" x14ac:dyDescent="0.25">
      <c r="A247" s="24"/>
      <c r="B247" s="24"/>
      <c r="C247" s="24"/>
      <c r="D247" s="24"/>
    </row>
    <row r="248" spans="1:4" s="35" customFormat="1" x14ac:dyDescent="0.25">
      <c r="A248" s="24"/>
      <c r="B248" s="24"/>
      <c r="C248" s="24"/>
      <c r="D248" s="24"/>
    </row>
    <row r="249" spans="1:4" s="35" customFormat="1" x14ac:dyDescent="0.25">
      <c r="A249" s="24"/>
      <c r="B249" s="24"/>
      <c r="C249" s="24"/>
      <c r="D249" s="24"/>
    </row>
    <row r="250" spans="1:4" s="35" customFormat="1" x14ac:dyDescent="0.25">
      <c r="A250" s="24"/>
      <c r="B250" s="24"/>
      <c r="C250" s="24"/>
      <c r="D250" s="24"/>
    </row>
    <row r="251" spans="1:4" s="35" customFormat="1" x14ac:dyDescent="0.25">
      <c r="A251" s="24"/>
      <c r="B251" s="24"/>
      <c r="C251" s="24"/>
      <c r="D251" s="24"/>
    </row>
  </sheetData>
  <mergeCells count="11">
    <mergeCell ref="A56:Q56"/>
    <mergeCell ref="A57:J59"/>
    <mergeCell ref="P57:Q57"/>
    <mergeCell ref="A2:Q2"/>
    <mergeCell ref="B4:D4"/>
    <mergeCell ref="P4:Q4"/>
    <mergeCell ref="A5:D5"/>
    <mergeCell ref="A7:Q7"/>
    <mergeCell ref="A23:Q23"/>
    <mergeCell ref="A39:Q39"/>
    <mergeCell ref="A55:Q55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zoomScale="101" zoomScaleNormal="101" workbookViewId="0">
      <selection activeCell="D16" sqref="D16"/>
    </sheetView>
  </sheetViews>
  <sheetFormatPr defaultRowHeight="15" x14ac:dyDescent="0.25"/>
  <cols>
    <col min="2" max="2" width="29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1" width="15.85546875" style="35" bestFit="1" customWidth="1"/>
    <col min="12" max="12" width="13.42578125" style="35" bestFit="1" customWidth="1"/>
    <col min="13" max="13" width="15.85546875" style="35" bestFit="1" customWidth="1"/>
    <col min="14" max="14" width="12.425781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 x14ac:dyDescent="0.3">
      <c r="A4" s="36"/>
      <c r="B4" s="182" t="s">
        <v>193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168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27" t="s">
        <v>100</v>
      </c>
      <c r="C8" s="16" t="s">
        <v>30</v>
      </c>
      <c r="D8" s="16"/>
      <c r="E8" s="40"/>
      <c r="F8" s="143"/>
      <c r="G8" s="143"/>
      <c r="H8" s="143"/>
      <c r="I8" s="143"/>
      <c r="J8" s="143">
        <v>1</v>
      </c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28" t="s">
        <v>101</v>
      </c>
      <c r="C9" s="19" t="s">
        <v>31</v>
      </c>
      <c r="D9" s="19"/>
      <c r="E9" s="40"/>
      <c r="F9" s="143"/>
      <c r="G9" s="143"/>
      <c r="H9" s="143"/>
      <c r="I9" s="143"/>
      <c r="J9" s="143">
        <v>1</v>
      </c>
      <c r="K9" s="31">
        <f t="shared" ref="K9:O22" si="0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t="shared" ref="P9:P22" si="1">SUM(K9:O9)</f>
        <v>0</v>
      </c>
      <c r="Q9" s="32">
        <f t="shared" ref="Q9:Q22" si="2">P9*1.21</f>
        <v>0</v>
      </c>
    </row>
    <row r="10" spans="1:17" x14ac:dyDescent="0.25">
      <c r="A10" s="17">
        <f t="shared" ref="A10:A22" si="3">A9+1</f>
        <v>3</v>
      </c>
      <c r="B10" s="128" t="s">
        <v>102</v>
      </c>
      <c r="C10" s="19"/>
      <c r="D10" s="19"/>
      <c r="E10" s="40"/>
      <c r="F10" s="143"/>
      <c r="G10" s="143"/>
      <c r="H10" s="143"/>
      <c r="I10" s="143"/>
      <c r="J10" s="143">
        <v>1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ht="38.25" x14ac:dyDescent="0.25">
      <c r="A11" s="17">
        <f t="shared" si="3"/>
        <v>4</v>
      </c>
      <c r="B11" s="128" t="s">
        <v>129</v>
      </c>
      <c r="C11" s="19"/>
      <c r="D11" s="19"/>
      <c r="E11" s="40"/>
      <c r="F11" s="143"/>
      <c r="G11" s="143"/>
      <c r="H11" s="143"/>
      <c r="I11" s="143"/>
      <c r="J11" s="143">
        <v>1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x14ac:dyDescent="0.25">
      <c r="A12" s="17">
        <f t="shared" si="3"/>
        <v>5</v>
      </c>
      <c r="B12" s="18"/>
      <c r="C12" s="19"/>
      <c r="D12" s="19"/>
      <c r="E12" s="40"/>
      <c r="F12" s="143"/>
      <c r="G12" s="143"/>
      <c r="H12" s="143"/>
      <c r="I12" s="143"/>
      <c r="J12" s="143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x14ac:dyDescent="0.2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x14ac:dyDescent="0.2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x14ac:dyDescent="0.2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x14ac:dyDescent="0.2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x14ac:dyDescent="0.2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x14ac:dyDescent="0.2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x14ac:dyDescent="0.2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x14ac:dyDescent="0.2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x14ac:dyDescent="0.2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 x14ac:dyDescent="0.3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 x14ac:dyDescent="0.3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</row>
    <row r="24" spans="1:17" x14ac:dyDescent="0.25">
      <c r="A24" s="14">
        <f>A22+1</f>
        <v>16</v>
      </c>
      <c r="B24" s="15"/>
      <c r="C24" s="16"/>
      <c r="D24" s="16"/>
      <c r="E24" s="39"/>
      <c r="F24" s="39"/>
      <c r="G24" s="39"/>
      <c r="H24" s="39"/>
      <c r="I24" s="39"/>
      <c r="J24" s="39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x14ac:dyDescent="0.25">
      <c r="A25" s="17">
        <f>A24+1</f>
        <v>17</v>
      </c>
      <c r="B25" s="18"/>
      <c r="C25" s="19"/>
      <c r="D25" s="19"/>
      <c r="E25" s="40"/>
      <c r="F25" s="40"/>
      <c r="G25" s="40"/>
      <c r="H25" s="40"/>
      <c r="I25" s="40"/>
      <c r="J25" s="40"/>
      <c r="K25" s="31">
        <f t="shared" ref="K25:O38" si="4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t="shared" ref="P25:P38" si="5">SUM(K25:O25)</f>
        <v>0</v>
      </c>
      <c r="Q25" s="32">
        <f t="shared" ref="Q25:Q38" si="6">P25*1.21</f>
        <v>0</v>
      </c>
    </row>
    <row r="26" spans="1:17" x14ac:dyDescent="0.25">
      <c r="A26" s="17">
        <f t="shared" ref="A26:A38" si="7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x14ac:dyDescent="0.2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x14ac:dyDescent="0.2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x14ac:dyDescent="0.2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x14ac:dyDescent="0.2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x14ac:dyDescent="0.2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x14ac:dyDescent="0.2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x14ac:dyDescent="0.2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x14ac:dyDescent="0.2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x14ac:dyDescent="0.2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x14ac:dyDescent="0.2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x14ac:dyDescent="0.2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 x14ac:dyDescent="0.3">
      <c r="A38" s="54">
        <f t="shared" si="7"/>
        <v>30</v>
      </c>
      <c r="B38" s="55"/>
      <c r="C38" s="56"/>
      <c r="D38" s="56"/>
      <c r="E38" s="57"/>
      <c r="F38" s="57"/>
      <c r="G38" s="57"/>
      <c r="H38" s="57"/>
      <c r="I38" s="57"/>
      <c r="J38" s="57"/>
      <c r="K38" s="58">
        <f t="shared" si="4"/>
        <v>0</v>
      </c>
      <c r="L38" s="58">
        <f t="shared" si="4"/>
        <v>0</v>
      </c>
      <c r="M38" s="58">
        <f t="shared" si="4"/>
        <v>0</v>
      </c>
      <c r="N38" s="58">
        <f t="shared" si="4"/>
        <v>0</v>
      </c>
      <c r="O38" s="58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 x14ac:dyDescent="0.3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8"/>
    </row>
    <row r="40" spans="1:17" ht="51.75" thickBot="1" x14ac:dyDescent="0.3">
      <c r="A40" s="189" t="s">
        <v>155</v>
      </c>
      <c r="B40" s="190"/>
      <c r="C40" s="190"/>
      <c r="D40" s="190"/>
      <c r="E40" s="190"/>
      <c r="F40" s="190"/>
      <c r="G40" s="190"/>
      <c r="H40" s="190"/>
      <c r="I40" s="190"/>
      <c r="J40" s="191"/>
      <c r="K40" s="60" t="s">
        <v>41</v>
      </c>
      <c r="L40" s="60" t="s">
        <v>42</v>
      </c>
      <c r="M40" s="60" t="s">
        <v>43</v>
      </c>
      <c r="N40" s="60" t="s">
        <v>99</v>
      </c>
      <c r="O40" s="60" t="s">
        <v>63</v>
      </c>
      <c r="P40" s="184" t="s">
        <v>48</v>
      </c>
      <c r="Q40" s="185"/>
    </row>
    <row r="41" spans="1:17" ht="16.5" thickBot="1" x14ac:dyDescent="0.3">
      <c r="A41" s="192"/>
      <c r="B41" s="193"/>
      <c r="C41" s="193"/>
      <c r="D41" s="193"/>
      <c r="E41" s="193"/>
      <c r="F41" s="193"/>
      <c r="G41" s="193"/>
      <c r="H41" s="193"/>
      <c r="I41" s="193"/>
      <c r="J41" s="194"/>
      <c r="K41" s="61" t="s">
        <v>7</v>
      </c>
      <c r="L41" s="61" t="s">
        <v>7</v>
      </c>
      <c r="M41" s="61" t="s">
        <v>7</v>
      </c>
      <c r="N41" s="61" t="s">
        <v>7</v>
      </c>
      <c r="O41" s="61" t="s">
        <v>7</v>
      </c>
      <c r="P41" s="62" t="s">
        <v>7</v>
      </c>
      <c r="Q41" s="62" t="s">
        <v>8</v>
      </c>
    </row>
    <row r="42" spans="1:17" ht="16.5" thickBot="1" x14ac:dyDescent="0.3">
      <c r="A42" s="195"/>
      <c r="B42" s="196"/>
      <c r="C42" s="196"/>
      <c r="D42" s="196"/>
      <c r="E42" s="196"/>
      <c r="F42" s="196"/>
      <c r="G42" s="196"/>
      <c r="H42" s="196"/>
      <c r="I42" s="196"/>
      <c r="J42" s="197"/>
      <c r="K42" s="59">
        <f>SUM(K8:K39)</f>
        <v>0</v>
      </c>
      <c r="L42" s="59">
        <f>SUM(L8:L39)</f>
        <v>0</v>
      </c>
      <c r="M42" s="59">
        <f>SUM(M8:M39)</f>
        <v>0</v>
      </c>
      <c r="N42" s="59">
        <f>SUM(N8:N39)</f>
        <v>0</v>
      </c>
      <c r="O42" s="59">
        <f>SUM(O8:O39)</f>
        <v>0</v>
      </c>
      <c r="P42" s="64">
        <f>SUM(P8:P22)</f>
        <v>0</v>
      </c>
      <c r="Q42" s="63">
        <f>SUM(Q8:Q22)</f>
        <v>0</v>
      </c>
    </row>
    <row r="43" spans="1:17" x14ac:dyDescent="0.25">
      <c r="A43" s="24"/>
      <c r="B43" s="24"/>
      <c r="C43" s="24"/>
      <c r="D43" s="24"/>
    </row>
    <row r="44" spans="1:17" x14ac:dyDescent="0.25">
      <c r="A44" s="24"/>
      <c r="B44" s="24"/>
      <c r="C44" s="24"/>
      <c r="D44" s="24"/>
    </row>
    <row r="45" spans="1:17" x14ac:dyDescent="0.25">
      <c r="A45" s="24"/>
      <c r="B45" s="24" t="s">
        <v>18</v>
      </c>
      <c r="C45" s="24"/>
      <c r="D45" s="24"/>
    </row>
    <row r="46" spans="1:17" x14ac:dyDescent="0.25">
      <c r="A46" s="24"/>
      <c r="B46" s="24"/>
      <c r="C46" s="24"/>
      <c r="D46" s="24"/>
    </row>
    <row r="47" spans="1:17" x14ac:dyDescent="0.25">
      <c r="A47" s="24"/>
      <c r="B47" s="24"/>
      <c r="C47" s="24"/>
      <c r="D47" s="24"/>
    </row>
    <row r="48" spans="1:17" x14ac:dyDescent="0.25">
      <c r="A48" s="24"/>
      <c r="B48" s="24"/>
      <c r="C48" s="24"/>
      <c r="D48" s="24"/>
    </row>
    <row r="49" spans="1:4" s="35" customFormat="1" x14ac:dyDescent="0.25">
      <c r="A49" s="24"/>
      <c r="B49" s="24"/>
      <c r="C49" s="24"/>
      <c r="D49" s="24"/>
    </row>
    <row r="50" spans="1:4" s="35" customFormat="1" x14ac:dyDescent="0.25">
      <c r="A50" s="24"/>
      <c r="B50" s="24"/>
      <c r="C50" s="24"/>
      <c r="D50" s="24"/>
    </row>
    <row r="51" spans="1:4" s="35" customFormat="1" x14ac:dyDescent="0.25">
      <c r="A51" s="24"/>
      <c r="B51" s="24"/>
      <c r="C51" s="24"/>
      <c r="D51" s="24"/>
    </row>
    <row r="52" spans="1:4" s="35" customFormat="1" x14ac:dyDescent="0.25">
      <c r="A52" s="24"/>
      <c r="B52" s="24"/>
      <c r="C52" s="24"/>
      <c r="D52" s="24"/>
    </row>
    <row r="53" spans="1:4" s="35" customFormat="1" x14ac:dyDescent="0.25">
      <c r="A53" s="24"/>
      <c r="B53" s="24"/>
      <c r="C53" s="24"/>
      <c r="D53" s="24"/>
    </row>
    <row r="54" spans="1:4" s="35" customFormat="1" x14ac:dyDescent="0.25">
      <c r="A54" s="24"/>
      <c r="B54" s="24"/>
      <c r="C54" s="24"/>
      <c r="D54" s="24"/>
    </row>
    <row r="55" spans="1:4" s="35" customFormat="1" x14ac:dyDescent="0.25">
      <c r="A55" s="24"/>
      <c r="B55" s="24"/>
      <c r="C55" s="24"/>
      <c r="D55" s="24"/>
    </row>
    <row r="56" spans="1:4" s="35" customFormat="1" x14ac:dyDescent="0.25">
      <c r="A56" s="24"/>
      <c r="B56" s="24"/>
      <c r="C56" s="24"/>
      <c r="D56" s="24"/>
    </row>
    <row r="57" spans="1:4" s="35" customFormat="1" x14ac:dyDescent="0.25">
      <c r="A57" s="24"/>
      <c r="B57" s="24"/>
      <c r="C57" s="24"/>
      <c r="D57" s="24"/>
    </row>
    <row r="58" spans="1:4" s="35" customFormat="1" x14ac:dyDescent="0.25">
      <c r="A58" s="24"/>
      <c r="B58" s="24"/>
      <c r="C58" s="24"/>
      <c r="D58" s="24"/>
    </row>
    <row r="59" spans="1:4" s="35" customFormat="1" x14ac:dyDescent="0.25">
      <c r="A59" s="24"/>
      <c r="B59" s="24"/>
      <c r="C59" s="24"/>
      <c r="D59" s="24"/>
    </row>
    <row r="60" spans="1:4" s="35" customFormat="1" x14ac:dyDescent="0.25">
      <c r="A60" s="24"/>
      <c r="B60" s="24"/>
      <c r="C60" s="24"/>
      <c r="D60" s="24"/>
    </row>
    <row r="61" spans="1:4" s="35" customFormat="1" x14ac:dyDescent="0.25">
      <c r="A61" s="24"/>
      <c r="B61" s="24"/>
      <c r="C61" s="24"/>
      <c r="D61" s="24"/>
    </row>
    <row r="62" spans="1:4" s="35" customFormat="1" x14ac:dyDescent="0.25">
      <c r="A62" s="24"/>
      <c r="B62" s="24"/>
      <c r="C62" s="24"/>
      <c r="D62" s="24"/>
    </row>
    <row r="63" spans="1:4" s="35" customFormat="1" x14ac:dyDescent="0.25">
      <c r="A63" s="24"/>
      <c r="B63" s="24"/>
      <c r="C63" s="24"/>
      <c r="D63" s="24"/>
    </row>
    <row r="64" spans="1:4" s="35" customFormat="1" x14ac:dyDescent="0.25">
      <c r="A64" s="24"/>
      <c r="B64" s="24"/>
      <c r="C64" s="24"/>
      <c r="D64" s="24"/>
    </row>
    <row r="65" spans="1:4" s="35" customFormat="1" x14ac:dyDescent="0.25">
      <c r="A65" s="24"/>
      <c r="B65" s="24"/>
      <c r="C65" s="24"/>
      <c r="D65" s="24"/>
    </row>
    <row r="66" spans="1:4" s="35" customFormat="1" x14ac:dyDescent="0.25">
      <c r="A66" s="24"/>
      <c r="B66" s="24"/>
      <c r="C66" s="24"/>
      <c r="D66" s="24"/>
    </row>
    <row r="67" spans="1:4" s="35" customFormat="1" x14ac:dyDescent="0.25">
      <c r="A67" s="24"/>
      <c r="B67" s="24"/>
      <c r="C67" s="24"/>
      <c r="D67" s="24"/>
    </row>
    <row r="68" spans="1:4" s="35" customFormat="1" x14ac:dyDescent="0.25">
      <c r="A68" s="24"/>
      <c r="B68" s="24"/>
      <c r="C68" s="24"/>
      <c r="D68" s="24"/>
    </row>
    <row r="69" spans="1:4" s="35" customFormat="1" x14ac:dyDescent="0.25">
      <c r="A69" s="24"/>
      <c r="B69" s="24"/>
      <c r="C69" s="24"/>
      <c r="D69" s="24"/>
    </row>
    <row r="70" spans="1:4" s="35" customFormat="1" x14ac:dyDescent="0.25">
      <c r="A70" s="24"/>
      <c r="B70" s="24"/>
      <c r="C70" s="24"/>
      <c r="D70" s="24"/>
    </row>
    <row r="71" spans="1:4" s="35" customFormat="1" x14ac:dyDescent="0.25">
      <c r="A71" s="24"/>
      <c r="B71" s="24"/>
      <c r="C71" s="24"/>
      <c r="D71" s="24"/>
    </row>
    <row r="72" spans="1:4" s="35" customFormat="1" x14ac:dyDescent="0.25">
      <c r="A72" s="24"/>
      <c r="B72" s="24"/>
      <c r="C72" s="24"/>
      <c r="D72" s="24"/>
    </row>
    <row r="73" spans="1:4" s="35" customFormat="1" x14ac:dyDescent="0.25">
      <c r="A73" s="24"/>
      <c r="B73" s="24"/>
      <c r="C73" s="24"/>
      <c r="D73" s="24"/>
    </row>
    <row r="74" spans="1:4" s="35" customFormat="1" x14ac:dyDescent="0.25">
      <c r="A74" s="24"/>
      <c r="B74" s="24"/>
      <c r="C74" s="24"/>
      <c r="D74" s="24"/>
    </row>
    <row r="75" spans="1:4" s="35" customFormat="1" x14ac:dyDescent="0.25">
      <c r="A75" s="24"/>
      <c r="B75" s="24"/>
      <c r="C75" s="24"/>
      <c r="D75" s="24"/>
    </row>
    <row r="76" spans="1:4" s="35" customFormat="1" x14ac:dyDescent="0.25">
      <c r="A76" s="24"/>
      <c r="B76" s="24"/>
      <c r="C76" s="24"/>
      <c r="D76" s="24"/>
    </row>
    <row r="77" spans="1:4" s="35" customFormat="1" x14ac:dyDescent="0.25">
      <c r="A77" s="24"/>
      <c r="B77" s="24"/>
      <c r="C77" s="24"/>
      <c r="D77" s="24"/>
    </row>
    <row r="78" spans="1:4" s="35" customFormat="1" x14ac:dyDescent="0.25">
      <c r="A78" s="24"/>
      <c r="B78" s="24"/>
      <c r="C78" s="24"/>
      <c r="D78" s="24"/>
    </row>
    <row r="79" spans="1:4" s="35" customFormat="1" x14ac:dyDescent="0.25">
      <c r="A79" s="24"/>
      <c r="B79" s="24"/>
      <c r="C79" s="24"/>
      <c r="D79" s="24"/>
    </row>
    <row r="80" spans="1:4" s="35" customFormat="1" x14ac:dyDescent="0.25">
      <c r="A80" s="24"/>
      <c r="B80" s="24"/>
      <c r="C80" s="24"/>
      <c r="D80" s="24"/>
    </row>
    <row r="81" spans="1:4" s="35" customFormat="1" x14ac:dyDescent="0.25">
      <c r="A81" s="24"/>
      <c r="B81" s="24"/>
      <c r="C81" s="24"/>
      <c r="D81" s="24"/>
    </row>
    <row r="82" spans="1:4" s="35" customFormat="1" x14ac:dyDescent="0.25">
      <c r="A82" s="24"/>
      <c r="B82" s="24"/>
      <c r="C82" s="24"/>
      <c r="D82" s="24"/>
    </row>
    <row r="83" spans="1:4" s="35" customFormat="1" x14ac:dyDescent="0.25">
      <c r="A83" s="24"/>
      <c r="B83" s="24"/>
      <c r="C83" s="24"/>
      <c r="D83" s="24"/>
    </row>
    <row r="84" spans="1:4" s="35" customFormat="1" x14ac:dyDescent="0.25">
      <c r="A84" s="24"/>
      <c r="B84" s="24"/>
      <c r="C84" s="24"/>
      <c r="D84" s="24"/>
    </row>
    <row r="85" spans="1:4" s="35" customFormat="1" x14ac:dyDescent="0.25">
      <c r="A85" s="24"/>
      <c r="B85" s="24"/>
      <c r="C85" s="24"/>
      <c r="D85" s="24"/>
    </row>
    <row r="86" spans="1:4" s="35" customFormat="1" x14ac:dyDescent="0.25">
      <c r="A86" s="24"/>
      <c r="B86" s="24"/>
      <c r="C86" s="24"/>
      <c r="D86" s="24"/>
    </row>
    <row r="87" spans="1:4" s="35" customFormat="1" x14ac:dyDescent="0.25">
      <c r="A87" s="24"/>
      <c r="B87" s="24"/>
      <c r="C87" s="24"/>
      <c r="D87" s="24"/>
    </row>
    <row r="88" spans="1:4" s="35" customFormat="1" x14ac:dyDescent="0.25">
      <c r="A88" s="24"/>
      <c r="B88" s="24"/>
      <c r="C88" s="24"/>
      <c r="D88" s="24"/>
    </row>
    <row r="89" spans="1:4" s="35" customFormat="1" x14ac:dyDescent="0.25">
      <c r="A89" s="24"/>
      <c r="B89" s="24"/>
      <c r="C89" s="24"/>
      <c r="D89" s="24"/>
    </row>
    <row r="90" spans="1:4" s="35" customFormat="1" x14ac:dyDescent="0.25">
      <c r="A90" s="24"/>
      <c r="B90" s="24"/>
      <c r="C90" s="24"/>
      <c r="D90" s="24"/>
    </row>
    <row r="91" spans="1:4" s="35" customFormat="1" x14ac:dyDescent="0.25">
      <c r="A91" s="24"/>
      <c r="B91" s="24"/>
      <c r="C91" s="24"/>
      <c r="D91" s="24"/>
    </row>
    <row r="92" spans="1:4" s="35" customFormat="1" x14ac:dyDescent="0.25">
      <c r="A92" s="24"/>
      <c r="B92" s="24"/>
      <c r="C92" s="24"/>
      <c r="D92" s="24"/>
    </row>
    <row r="93" spans="1:4" s="35" customFormat="1" x14ac:dyDescent="0.25">
      <c r="A93" s="24"/>
      <c r="B93" s="24"/>
      <c r="C93" s="24"/>
      <c r="D93" s="24"/>
    </row>
    <row r="94" spans="1:4" s="35" customFormat="1" x14ac:dyDescent="0.25">
      <c r="A94" s="24"/>
      <c r="B94" s="24"/>
      <c r="C94" s="24"/>
      <c r="D94" s="24"/>
    </row>
    <row r="95" spans="1:4" s="35" customFormat="1" x14ac:dyDescent="0.25">
      <c r="A95" s="24"/>
      <c r="B95" s="24"/>
      <c r="C95" s="24"/>
      <c r="D95" s="24"/>
    </row>
    <row r="96" spans="1:4" s="35" customFormat="1" x14ac:dyDescent="0.25">
      <c r="A96" s="24"/>
      <c r="B96" s="24"/>
      <c r="C96" s="24"/>
      <c r="D96" s="24"/>
    </row>
    <row r="97" spans="1:4" s="35" customFormat="1" x14ac:dyDescent="0.25">
      <c r="A97" s="24"/>
      <c r="B97" s="24"/>
      <c r="C97" s="24"/>
      <c r="D97" s="24"/>
    </row>
    <row r="98" spans="1:4" s="35" customFormat="1" x14ac:dyDescent="0.25">
      <c r="A98" s="24"/>
      <c r="B98" s="24"/>
      <c r="C98" s="24"/>
      <c r="D98" s="24"/>
    </row>
    <row r="99" spans="1:4" s="35" customFormat="1" x14ac:dyDescent="0.25">
      <c r="A99" s="24"/>
      <c r="B99" s="24"/>
      <c r="C99" s="24"/>
      <c r="D99" s="24"/>
    </row>
    <row r="100" spans="1:4" s="35" customFormat="1" x14ac:dyDescent="0.25">
      <c r="A100" s="24"/>
      <c r="B100" s="24"/>
      <c r="C100" s="24"/>
      <c r="D100" s="24"/>
    </row>
    <row r="101" spans="1:4" s="35" customFormat="1" x14ac:dyDescent="0.25">
      <c r="A101" s="24"/>
      <c r="B101" s="24"/>
      <c r="C101" s="24"/>
      <c r="D101" s="24"/>
    </row>
    <row r="102" spans="1:4" s="35" customFormat="1" x14ac:dyDescent="0.25">
      <c r="A102" s="24"/>
      <c r="B102" s="24"/>
      <c r="C102" s="24"/>
      <c r="D102" s="24"/>
    </row>
    <row r="103" spans="1:4" s="35" customFormat="1" x14ac:dyDescent="0.25">
      <c r="A103" s="24"/>
      <c r="B103" s="24"/>
      <c r="C103" s="24"/>
      <c r="D103" s="24"/>
    </row>
    <row r="104" spans="1:4" s="35" customFormat="1" x14ac:dyDescent="0.25">
      <c r="A104" s="24"/>
      <c r="B104" s="24"/>
      <c r="C104" s="24"/>
      <c r="D104" s="24"/>
    </row>
    <row r="105" spans="1:4" s="35" customFormat="1" x14ac:dyDescent="0.25">
      <c r="A105" s="24"/>
      <c r="B105" s="24"/>
      <c r="C105" s="24"/>
      <c r="D105" s="24"/>
    </row>
    <row r="106" spans="1:4" s="35" customFormat="1" x14ac:dyDescent="0.25">
      <c r="A106" s="24"/>
      <c r="B106" s="24"/>
      <c r="C106" s="24"/>
      <c r="D106" s="24"/>
    </row>
    <row r="107" spans="1:4" s="35" customFormat="1" x14ac:dyDescent="0.25">
      <c r="A107" s="24"/>
      <c r="B107" s="24"/>
      <c r="C107" s="24"/>
      <c r="D107" s="24"/>
    </row>
    <row r="108" spans="1:4" s="35" customFormat="1" x14ac:dyDescent="0.25">
      <c r="A108" s="24"/>
      <c r="B108" s="24"/>
      <c r="C108" s="24"/>
      <c r="D108" s="24"/>
    </row>
    <row r="109" spans="1:4" s="35" customFormat="1" x14ac:dyDescent="0.25">
      <c r="A109" s="24"/>
      <c r="B109" s="24"/>
      <c r="C109" s="24"/>
      <c r="D109" s="24"/>
    </row>
    <row r="110" spans="1:4" s="35" customFormat="1" x14ac:dyDescent="0.25">
      <c r="A110" s="24"/>
      <c r="B110" s="24"/>
      <c r="C110" s="24"/>
      <c r="D110" s="24"/>
    </row>
    <row r="111" spans="1:4" s="35" customFormat="1" x14ac:dyDescent="0.25">
      <c r="A111" s="24"/>
      <c r="B111" s="24"/>
      <c r="C111" s="24"/>
      <c r="D111" s="24"/>
    </row>
    <row r="112" spans="1:4" s="35" customFormat="1" x14ac:dyDescent="0.25">
      <c r="A112" s="24"/>
      <c r="B112" s="24"/>
      <c r="C112" s="24"/>
      <c r="D112" s="24"/>
    </row>
    <row r="113" spans="1:4" s="35" customFormat="1" x14ac:dyDescent="0.25">
      <c r="A113" s="24"/>
      <c r="B113" s="24"/>
      <c r="C113" s="24"/>
      <c r="D113" s="24"/>
    </row>
    <row r="114" spans="1:4" s="35" customFormat="1" x14ac:dyDescent="0.25">
      <c r="A114" s="24"/>
      <c r="B114" s="24"/>
      <c r="C114" s="24"/>
      <c r="D114" s="24"/>
    </row>
    <row r="115" spans="1:4" s="35" customFormat="1" x14ac:dyDescent="0.25">
      <c r="A115" s="24"/>
      <c r="B115" s="24"/>
      <c r="C115" s="24"/>
      <c r="D115" s="24"/>
    </row>
    <row r="116" spans="1:4" s="35" customFormat="1" x14ac:dyDescent="0.25">
      <c r="A116" s="24"/>
      <c r="B116" s="24"/>
      <c r="C116" s="24"/>
      <c r="D116" s="24"/>
    </row>
    <row r="117" spans="1:4" s="35" customFormat="1" x14ac:dyDescent="0.25">
      <c r="A117" s="24"/>
      <c r="B117" s="24"/>
      <c r="C117" s="24"/>
      <c r="D117" s="24"/>
    </row>
    <row r="118" spans="1:4" s="35" customFormat="1" x14ac:dyDescent="0.25">
      <c r="A118" s="24"/>
      <c r="B118" s="24"/>
      <c r="C118" s="24"/>
      <c r="D118" s="24"/>
    </row>
    <row r="119" spans="1:4" s="35" customFormat="1" x14ac:dyDescent="0.25">
      <c r="A119" s="24"/>
      <c r="B119" s="24"/>
      <c r="C119" s="24"/>
      <c r="D119" s="24"/>
    </row>
    <row r="120" spans="1:4" s="35" customFormat="1" x14ac:dyDescent="0.25">
      <c r="A120" s="24"/>
      <c r="B120" s="24"/>
      <c r="C120" s="24"/>
      <c r="D120" s="24"/>
    </row>
    <row r="121" spans="1:4" s="35" customFormat="1" x14ac:dyDescent="0.25">
      <c r="A121" s="24"/>
      <c r="B121" s="24"/>
      <c r="C121" s="24"/>
      <c r="D121" s="24"/>
    </row>
    <row r="122" spans="1:4" s="35" customFormat="1" x14ac:dyDescent="0.25">
      <c r="A122" s="24"/>
      <c r="B122" s="24"/>
      <c r="C122" s="24"/>
      <c r="D122" s="24"/>
    </row>
    <row r="123" spans="1:4" s="35" customFormat="1" x14ac:dyDescent="0.25">
      <c r="A123" s="24"/>
      <c r="B123" s="24"/>
      <c r="C123" s="24"/>
      <c r="D123" s="24"/>
    </row>
    <row r="124" spans="1:4" s="35" customFormat="1" x14ac:dyDescent="0.25">
      <c r="A124" s="24"/>
      <c r="B124" s="24"/>
      <c r="C124" s="24"/>
      <c r="D124" s="24"/>
    </row>
    <row r="125" spans="1:4" s="35" customFormat="1" x14ac:dyDescent="0.25">
      <c r="A125" s="24"/>
      <c r="B125" s="24"/>
      <c r="C125" s="24"/>
      <c r="D125" s="24"/>
    </row>
    <row r="126" spans="1:4" s="35" customFormat="1" x14ac:dyDescent="0.25">
      <c r="A126" s="24"/>
      <c r="B126" s="24"/>
      <c r="C126" s="24"/>
      <c r="D126" s="24"/>
    </row>
    <row r="127" spans="1:4" s="35" customFormat="1" x14ac:dyDescent="0.25">
      <c r="A127" s="24"/>
      <c r="B127" s="24"/>
      <c r="C127" s="24"/>
      <c r="D127" s="24"/>
    </row>
    <row r="128" spans="1:4" s="35" customFormat="1" x14ac:dyDescent="0.25">
      <c r="A128" s="24"/>
      <c r="B128" s="24"/>
      <c r="C128" s="24"/>
      <c r="D128" s="24"/>
    </row>
    <row r="129" spans="1:4" s="35" customFormat="1" x14ac:dyDescent="0.25">
      <c r="A129" s="24"/>
      <c r="B129" s="24"/>
      <c r="C129" s="24"/>
      <c r="D129" s="24"/>
    </row>
    <row r="130" spans="1:4" s="35" customFormat="1" x14ac:dyDescent="0.25">
      <c r="A130" s="24"/>
      <c r="B130" s="24"/>
      <c r="C130" s="24"/>
      <c r="D130" s="24"/>
    </row>
    <row r="131" spans="1:4" s="35" customFormat="1" x14ac:dyDescent="0.25">
      <c r="A131" s="24"/>
      <c r="B131" s="24"/>
      <c r="C131" s="24"/>
      <c r="D131" s="24"/>
    </row>
    <row r="132" spans="1:4" s="35" customFormat="1" x14ac:dyDescent="0.25">
      <c r="A132" s="24"/>
      <c r="B132" s="24"/>
      <c r="C132" s="24"/>
      <c r="D132" s="24"/>
    </row>
    <row r="133" spans="1:4" s="35" customFormat="1" x14ac:dyDescent="0.25">
      <c r="A133" s="24"/>
      <c r="B133" s="24"/>
      <c r="C133" s="24"/>
      <c r="D133" s="24"/>
    </row>
    <row r="134" spans="1:4" s="35" customFormat="1" x14ac:dyDescent="0.25">
      <c r="A134" s="24"/>
      <c r="B134" s="24"/>
      <c r="C134" s="24"/>
      <c r="D134" s="24"/>
    </row>
    <row r="135" spans="1:4" s="35" customFormat="1" x14ac:dyDescent="0.25">
      <c r="A135" s="24"/>
      <c r="B135" s="24"/>
      <c r="C135" s="24"/>
      <c r="D135" s="24"/>
    </row>
    <row r="136" spans="1:4" s="35" customFormat="1" x14ac:dyDescent="0.25">
      <c r="A136" s="24"/>
      <c r="B136" s="24"/>
      <c r="C136" s="24"/>
      <c r="D136" s="24"/>
    </row>
    <row r="137" spans="1:4" s="35" customFormat="1" x14ac:dyDescent="0.25">
      <c r="A137" s="24"/>
      <c r="B137" s="24"/>
      <c r="C137" s="24"/>
      <c r="D137" s="24"/>
    </row>
    <row r="138" spans="1:4" s="35" customFormat="1" x14ac:dyDescent="0.25">
      <c r="A138" s="24"/>
      <c r="B138" s="24"/>
      <c r="C138" s="24"/>
      <c r="D138" s="24"/>
    </row>
    <row r="139" spans="1:4" s="35" customFormat="1" x14ac:dyDescent="0.25">
      <c r="A139" s="24"/>
      <c r="B139" s="24"/>
      <c r="C139" s="24"/>
      <c r="D139" s="24"/>
    </row>
    <row r="140" spans="1:4" s="35" customFormat="1" x14ac:dyDescent="0.25">
      <c r="A140" s="24"/>
      <c r="B140" s="24"/>
      <c r="C140" s="24"/>
      <c r="D140" s="24"/>
    </row>
    <row r="141" spans="1:4" s="35" customFormat="1" x14ac:dyDescent="0.25">
      <c r="A141" s="24"/>
      <c r="B141" s="24"/>
      <c r="C141" s="24"/>
      <c r="D141" s="24"/>
    </row>
    <row r="142" spans="1:4" s="35" customFormat="1" x14ac:dyDescent="0.25">
      <c r="A142" s="24"/>
      <c r="B142" s="24"/>
      <c r="C142" s="24"/>
      <c r="D142" s="24"/>
    </row>
    <row r="143" spans="1:4" s="35" customFormat="1" x14ac:dyDescent="0.25">
      <c r="A143" s="24"/>
      <c r="B143" s="24"/>
      <c r="C143" s="24"/>
      <c r="D143" s="24"/>
    </row>
    <row r="144" spans="1:4" s="35" customFormat="1" x14ac:dyDescent="0.25">
      <c r="A144" s="24"/>
      <c r="B144" s="24"/>
      <c r="C144" s="24"/>
      <c r="D144" s="24"/>
    </row>
    <row r="145" spans="1:4" s="35" customFormat="1" x14ac:dyDescent="0.25">
      <c r="A145" s="24"/>
      <c r="B145" s="24"/>
      <c r="C145" s="24"/>
      <c r="D145" s="24"/>
    </row>
    <row r="146" spans="1:4" s="35" customFormat="1" x14ac:dyDescent="0.25">
      <c r="A146" s="24"/>
      <c r="B146" s="24"/>
      <c r="C146" s="24"/>
      <c r="D146" s="24"/>
    </row>
    <row r="147" spans="1:4" s="35" customFormat="1" x14ac:dyDescent="0.25">
      <c r="A147" s="24"/>
      <c r="B147" s="24"/>
      <c r="C147" s="24"/>
      <c r="D147" s="24"/>
    </row>
    <row r="148" spans="1:4" s="35" customFormat="1" x14ac:dyDescent="0.25">
      <c r="A148" s="24"/>
      <c r="B148" s="24"/>
      <c r="C148" s="24"/>
      <c r="D148" s="24"/>
    </row>
    <row r="149" spans="1:4" s="35" customFormat="1" x14ac:dyDescent="0.25">
      <c r="A149" s="24"/>
      <c r="B149" s="24"/>
      <c r="C149" s="24"/>
      <c r="D149" s="24"/>
    </row>
    <row r="150" spans="1:4" s="35" customFormat="1" x14ac:dyDescent="0.25">
      <c r="A150" s="24"/>
      <c r="B150" s="24"/>
      <c r="C150" s="24"/>
      <c r="D150" s="24"/>
    </row>
    <row r="151" spans="1:4" s="35" customFormat="1" x14ac:dyDescent="0.25">
      <c r="A151" s="24"/>
      <c r="B151" s="24"/>
      <c r="C151" s="24"/>
      <c r="D151" s="24"/>
    </row>
    <row r="152" spans="1:4" s="35" customFormat="1" x14ac:dyDescent="0.25">
      <c r="A152" s="24"/>
      <c r="B152" s="24"/>
      <c r="C152" s="24"/>
      <c r="D152" s="24"/>
    </row>
    <row r="153" spans="1:4" s="35" customFormat="1" x14ac:dyDescent="0.25">
      <c r="A153" s="24"/>
      <c r="B153" s="24"/>
      <c r="C153" s="24"/>
      <c r="D153" s="24"/>
    </row>
    <row r="154" spans="1:4" s="35" customFormat="1" x14ac:dyDescent="0.25">
      <c r="A154" s="24"/>
      <c r="B154" s="24"/>
      <c r="C154" s="24"/>
      <c r="D154" s="24"/>
    </row>
    <row r="155" spans="1:4" s="35" customFormat="1" x14ac:dyDescent="0.25">
      <c r="A155" s="24"/>
      <c r="B155" s="24"/>
      <c r="C155" s="24"/>
      <c r="D155" s="24"/>
    </row>
    <row r="156" spans="1:4" s="35" customFormat="1" x14ac:dyDescent="0.25">
      <c r="A156" s="24"/>
      <c r="B156" s="24"/>
      <c r="C156" s="24"/>
      <c r="D156" s="24"/>
    </row>
    <row r="157" spans="1:4" s="35" customFormat="1" x14ac:dyDescent="0.25">
      <c r="A157" s="24"/>
      <c r="B157" s="24"/>
      <c r="C157" s="24"/>
      <c r="D157" s="24"/>
    </row>
    <row r="158" spans="1:4" s="35" customFormat="1" x14ac:dyDescent="0.25">
      <c r="A158" s="24"/>
      <c r="B158" s="24"/>
      <c r="C158" s="24"/>
      <c r="D158" s="24"/>
    </row>
    <row r="159" spans="1:4" s="35" customFormat="1" x14ac:dyDescent="0.25">
      <c r="A159" s="24"/>
      <c r="B159" s="24"/>
      <c r="C159" s="24"/>
      <c r="D159" s="24"/>
    </row>
    <row r="160" spans="1:4" s="35" customFormat="1" x14ac:dyDescent="0.25">
      <c r="A160" s="24"/>
      <c r="B160" s="24"/>
      <c r="C160" s="24"/>
      <c r="D160" s="24"/>
    </row>
    <row r="161" spans="1:4" s="35" customFormat="1" x14ac:dyDescent="0.25">
      <c r="A161" s="24"/>
      <c r="B161" s="24"/>
      <c r="C161" s="24"/>
      <c r="D161" s="24"/>
    </row>
    <row r="162" spans="1:4" s="35" customFormat="1" x14ac:dyDescent="0.25">
      <c r="A162" s="24"/>
      <c r="B162" s="24"/>
      <c r="C162" s="24"/>
      <c r="D162" s="24"/>
    </row>
    <row r="163" spans="1:4" s="35" customFormat="1" x14ac:dyDescent="0.25">
      <c r="A163" s="24"/>
      <c r="B163" s="24"/>
      <c r="C163" s="24"/>
      <c r="D163" s="24"/>
    </row>
    <row r="164" spans="1:4" s="35" customFormat="1" x14ac:dyDescent="0.25">
      <c r="A164" s="24"/>
      <c r="B164" s="24"/>
      <c r="C164" s="24"/>
      <c r="D164" s="24"/>
    </row>
    <row r="165" spans="1:4" s="35" customFormat="1" x14ac:dyDescent="0.25">
      <c r="A165" s="24"/>
      <c r="B165" s="24"/>
      <c r="C165" s="24"/>
      <c r="D165" s="24"/>
    </row>
    <row r="166" spans="1:4" s="35" customFormat="1" x14ac:dyDescent="0.25">
      <c r="A166" s="24"/>
      <c r="B166" s="24"/>
      <c r="C166" s="24"/>
      <c r="D166" s="24"/>
    </row>
    <row r="167" spans="1:4" s="35" customFormat="1" x14ac:dyDescent="0.25">
      <c r="A167" s="24"/>
      <c r="B167" s="24"/>
      <c r="C167" s="24"/>
      <c r="D167" s="24"/>
    </row>
    <row r="168" spans="1:4" s="35" customFormat="1" x14ac:dyDescent="0.25">
      <c r="A168" s="24"/>
      <c r="B168" s="24"/>
      <c r="C168" s="24"/>
      <c r="D168" s="24"/>
    </row>
    <row r="169" spans="1:4" s="35" customFormat="1" x14ac:dyDescent="0.25">
      <c r="A169" s="24"/>
      <c r="B169" s="24"/>
      <c r="C169" s="24"/>
      <c r="D169" s="24"/>
    </row>
    <row r="170" spans="1:4" s="35" customFormat="1" x14ac:dyDescent="0.25">
      <c r="A170" s="24"/>
      <c r="B170" s="24"/>
      <c r="C170" s="24"/>
      <c r="D170" s="24"/>
    </row>
    <row r="171" spans="1:4" s="35" customFormat="1" x14ac:dyDescent="0.25">
      <c r="A171" s="24"/>
      <c r="B171" s="24"/>
      <c r="C171" s="24"/>
      <c r="D171" s="24"/>
    </row>
    <row r="172" spans="1:4" s="35" customFormat="1" x14ac:dyDescent="0.25">
      <c r="A172" s="24"/>
      <c r="B172" s="24"/>
      <c r="C172" s="24"/>
      <c r="D172" s="24"/>
    </row>
    <row r="173" spans="1:4" s="35" customFormat="1" x14ac:dyDescent="0.25">
      <c r="A173" s="24"/>
      <c r="B173" s="24"/>
      <c r="C173" s="24"/>
      <c r="D173" s="24"/>
    </row>
    <row r="174" spans="1:4" s="35" customFormat="1" x14ac:dyDescent="0.25">
      <c r="A174" s="24"/>
      <c r="B174" s="24"/>
      <c r="C174" s="24"/>
      <c r="D174" s="24"/>
    </row>
    <row r="175" spans="1:4" s="35" customFormat="1" x14ac:dyDescent="0.25">
      <c r="A175" s="24"/>
      <c r="B175" s="24"/>
      <c r="C175" s="24"/>
      <c r="D175" s="24"/>
    </row>
    <row r="176" spans="1:4" s="35" customFormat="1" x14ac:dyDescent="0.25">
      <c r="A176" s="24"/>
      <c r="B176" s="24"/>
      <c r="C176" s="24"/>
      <c r="D176" s="24"/>
    </row>
    <row r="177" spans="1:4" s="35" customFormat="1" x14ac:dyDescent="0.25">
      <c r="A177" s="24"/>
      <c r="B177" s="24"/>
      <c r="C177" s="24"/>
      <c r="D177" s="24"/>
    </row>
    <row r="178" spans="1:4" s="35" customFormat="1" x14ac:dyDescent="0.25">
      <c r="A178" s="24"/>
      <c r="B178" s="24"/>
      <c r="C178" s="24"/>
      <c r="D178" s="24"/>
    </row>
    <row r="179" spans="1:4" s="35" customFormat="1" x14ac:dyDescent="0.25">
      <c r="A179" s="24"/>
      <c r="B179" s="24"/>
      <c r="C179" s="24"/>
      <c r="D179" s="24"/>
    </row>
    <row r="180" spans="1:4" s="35" customFormat="1" x14ac:dyDescent="0.25">
      <c r="A180" s="24"/>
      <c r="B180" s="24"/>
      <c r="C180" s="24"/>
      <c r="D180" s="24"/>
    </row>
    <row r="181" spans="1:4" s="35" customFormat="1" x14ac:dyDescent="0.25">
      <c r="A181" s="24"/>
      <c r="B181" s="24"/>
      <c r="C181" s="24"/>
      <c r="D181" s="24"/>
    </row>
    <row r="182" spans="1:4" s="35" customFormat="1" x14ac:dyDescent="0.25">
      <c r="A182" s="24"/>
      <c r="B182" s="24"/>
      <c r="C182" s="24"/>
      <c r="D182" s="24"/>
    </row>
    <row r="183" spans="1:4" s="35" customFormat="1" x14ac:dyDescent="0.25">
      <c r="A183" s="24"/>
      <c r="B183" s="24"/>
      <c r="C183" s="24"/>
      <c r="D183" s="24"/>
    </row>
    <row r="184" spans="1:4" s="35" customFormat="1" x14ac:dyDescent="0.25">
      <c r="A184" s="24"/>
      <c r="B184" s="24"/>
      <c r="C184" s="24"/>
      <c r="D184" s="24"/>
    </row>
    <row r="185" spans="1:4" s="35" customFormat="1" x14ac:dyDescent="0.25">
      <c r="A185" s="24"/>
      <c r="B185" s="24"/>
      <c r="C185" s="24"/>
      <c r="D185" s="24"/>
    </row>
    <row r="186" spans="1:4" s="35" customFormat="1" x14ac:dyDescent="0.25">
      <c r="A186" s="24"/>
      <c r="B186" s="24"/>
      <c r="C186" s="24"/>
      <c r="D186" s="24"/>
    </row>
    <row r="187" spans="1:4" s="35" customFormat="1" x14ac:dyDescent="0.25">
      <c r="A187" s="24"/>
      <c r="B187" s="24"/>
      <c r="C187" s="24"/>
      <c r="D187" s="24"/>
    </row>
    <row r="188" spans="1:4" s="35" customFormat="1" x14ac:dyDescent="0.25">
      <c r="A188" s="24"/>
      <c r="B188" s="24"/>
      <c r="C188" s="24"/>
      <c r="D188" s="24"/>
    </row>
    <row r="189" spans="1:4" s="35" customFormat="1" x14ac:dyDescent="0.25">
      <c r="A189" s="24"/>
      <c r="B189" s="24"/>
      <c r="C189" s="24"/>
      <c r="D189" s="24"/>
    </row>
    <row r="190" spans="1:4" s="35" customFormat="1" x14ac:dyDescent="0.25">
      <c r="A190" s="24"/>
      <c r="B190" s="24"/>
      <c r="C190" s="24"/>
      <c r="D190" s="24"/>
    </row>
    <row r="191" spans="1:4" s="35" customFormat="1" x14ac:dyDescent="0.25">
      <c r="A191" s="24"/>
      <c r="B191" s="24"/>
      <c r="C191" s="24"/>
      <c r="D191" s="24"/>
    </row>
    <row r="192" spans="1:4" s="35" customFormat="1" x14ac:dyDescent="0.25">
      <c r="A192" s="24"/>
      <c r="B192" s="24"/>
      <c r="C192" s="24"/>
      <c r="D192" s="24"/>
    </row>
    <row r="193" spans="1:4" s="35" customFormat="1" x14ac:dyDescent="0.25">
      <c r="A193" s="24"/>
      <c r="B193" s="24"/>
      <c r="C193" s="24"/>
      <c r="D193" s="24"/>
    </row>
    <row r="194" spans="1:4" s="35" customFormat="1" x14ac:dyDescent="0.25">
      <c r="A194" s="24"/>
      <c r="B194" s="24"/>
      <c r="C194" s="24"/>
      <c r="D194" s="24"/>
    </row>
    <row r="195" spans="1:4" s="35" customFormat="1" x14ac:dyDescent="0.25">
      <c r="A195" s="24"/>
      <c r="B195" s="24"/>
      <c r="C195" s="24"/>
      <c r="D195" s="24"/>
    </row>
    <row r="196" spans="1:4" s="35" customFormat="1" x14ac:dyDescent="0.25">
      <c r="A196" s="24"/>
      <c r="B196" s="24"/>
      <c r="C196" s="24"/>
      <c r="D196" s="24"/>
    </row>
    <row r="197" spans="1:4" s="35" customFormat="1" x14ac:dyDescent="0.25">
      <c r="A197" s="24"/>
      <c r="B197" s="24"/>
      <c r="C197" s="24"/>
      <c r="D197" s="24"/>
    </row>
    <row r="198" spans="1:4" s="35" customFormat="1" x14ac:dyDescent="0.25">
      <c r="A198" s="24"/>
      <c r="B198" s="24"/>
      <c r="C198" s="24"/>
      <c r="D198" s="24"/>
    </row>
    <row r="199" spans="1:4" s="35" customFormat="1" x14ac:dyDescent="0.25">
      <c r="A199" s="24"/>
      <c r="B199" s="24"/>
      <c r="C199" s="24"/>
      <c r="D199" s="24"/>
    </row>
    <row r="200" spans="1:4" s="35" customFormat="1" x14ac:dyDescent="0.25">
      <c r="A200" s="24"/>
      <c r="B200" s="24"/>
      <c r="C200" s="24"/>
      <c r="D200" s="24"/>
    </row>
    <row r="201" spans="1:4" s="35" customFormat="1" x14ac:dyDescent="0.25">
      <c r="A201" s="24"/>
      <c r="B201" s="24"/>
      <c r="C201" s="24"/>
      <c r="D201" s="24"/>
    </row>
    <row r="202" spans="1:4" s="35" customFormat="1" x14ac:dyDescent="0.25">
      <c r="A202" s="24"/>
      <c r="B202" s="24"/>
      <c r="C202" s="24"/>
      <c r="D202" s="24"/>
    </row>
    <row r="203" spans="1:4" s="35" customFormat="1" x14ac:dyDescent="0.25">
      <c r="A203" s="24"/>
      <c r="B203" s="24"/>
      <c r="C203" s="24"/>
      <c r="D203" s="24"/>
    </row>
    <row r="204" spans="1:4" s="35" customFormat="1" x14ac:dyDescent="0.25">
      <c r="A204" s="24"/>
      <c r="B204" s="24"/>
      <c r="C204" s="24"/>
      <c r="D204" s="24"/>
    </row>
    <row r="205" spans="1:4" s="35" customFormat="1" x14ac:dyDescent="0.25">
      <c r="A205" s="24"/>
      <c r="B205" s="24"/>
      <c r="C205" s="24"/>
      <c r="D205" s="24"/>
    </row>
    <row r="206" spans="1:4" s="35" customFormat="1" x14ac:dyDescent="0.25">
      <c r="A206" s="24"/>
      <c r="B206" s="24"/>
      <c r="C206" s="24"/>
      <c r="D206" s="24"/>
    </row>
    <row r="207" spans="1:4" s="35" customFormat="1" x14ac:dyDescent="0.25">
      <c r="A207" s="24"/>
      <c r="B207" s="24"/>
      <c r="C207" s="24"/>
      <c r="D207" s="24"/>
    </row>
    <row r="208" spans="1:4" s="35" customFormat="1" x14ac:dyDescent="0.25">
      <c r="A208" s="24"/>
      <c r="B208" s="24"/>
      <c r="C208" s="24"/>
      <c r="D208" s="24"/>
    </row>
    <row r="209" spans="1:4" s="35" customFormat="1" x14ac:dyDescent="0.25">
      <c r="A209" s="24"/>
      <c r="B209" s="24"/>
      <c r="C209" s="24"/>
      <c r="D209" s="24"/>
    </row>
    <row r="210" spans="1:4" s="35" customFormat="1" x14ac:dyDescent="0.25">
      <c r="A210" s="24"/>
      <c r="B210" s="24"/>
      <c r="C210" s="24"/>
      <c r="D210" s="24"/>
    </row>
    <row r="211" spans="1:4" s="35" customFormat="1" x14ac:dyDescent="0.25">
      <c r="A211" s="24"/>
      <c r="B211" s="24"/>
      <c r="C211" s="24"/>
      <c r="D211" s="24"/>
    </row>
    <row r="212" spans="1:4" s="35" customFormat="1" x14ac:dyDescent="0.25">
      <c r="A212" s="24"/>
      <c r="B212" s="24"/>
      <c r="C212" s="24"/>
      <c r="D212" s="24"/>
    </row>
    <row r="213" spans="1:4" s="35" customFormat="1" x14ac:dyDescent="0.25">
      <c r="A213" s="24"/>
      <c r="B213" s="24"/>
      <c r="C213" s="24"/>
      <c r="D213" s="24"/>
    </row>
    <row r="214" spans="1:4" s="35" customFormat="1" x14ac:dyDescent="0.25">
      <c r="A214" s="24"/>
      <c r="B214" s="24"/>
      <c r="C214" s="24"/>
      <c r="D214" s="24"/>
    </row>
    <row r="215" spans="1:4" s="35" customFormat="1" x14ac:dyDescent="0.25">
      <c r="A215" s="24"/>
      <c r="B215" s="24"/>
      <c r="C215" s="24"/>
      <c r="D215" s="24"/>
    </row>
    <row r="216" spans="1:4" s="35" customFormat="1" x14ac:dyDescent="0.25">
      <c r="A216" s="24"/>
      <c r="B216" s="24"/>
      <c r="C216" s="24"/>
      <c r="D216" s="24"/>
    </row>
    <row r="217" spans="1:4" s="35" customFormat="1" x14ac:dyDescent="0.25">
      <c r="A217" s="24"/>
      <c r="B217" s="24"/>
      <c r="C217" s="24"/>
      <c r="D217" s="24"/>
    </row>
    <row r="218" spans="1:4" s="35" customFormat="1" x14ac:dyDescent="0.25">
      <c r="A218" s="24"/>
      <c r="B218" s="24"/>
      <c r="C218" s="24"/>
      <c r="D218" s="24"/>
    </row>
    <row r="219" spans="1:4" s="35" customFormat="1" x14ac:dyDescent="0.25">
      <c r="A219" s="24"/>
      <c r="B219" s="24"/>
      <c r="C219" s="24"/>
      <c r="D219" s="24"/>
    </row>
    <row r="220" spans="1:4" s="35" customFormat="1" x14ac:dyDescent="0.25">
      <c r="A220" s="24"/>
      <c r="B220" s="24"/>
      <c r="C220" s="24"/>
      <c r="D220" s="24"/>
    </row>
    <row r="221" spans="1:4" s="35" customFormat="1" x14ac:dyDescent="0.25">
      <c r="A221" s="24"/>
      <c r="B221" s="24"/>
      <c r="C221" s="24"/>
      <c r="D221" s="24"/>
    </row>
    <row r="222" spans="1:4" s="35" customFormat="1" x14ac:dyDescent="0.25">
      <c r="A222" s="24"/>
      <c r="B222" s="24"/>
      <c r="C222" s="24"/>
      <c r="D222" s="24"/>
    </row>
    <row r="223" spans="1:4" s="35" customFormat="1" x14ac:dyDescent="0.25">
      <c r="A223" s="24"/>
      <c r="B223" s="24"/>
      <c r="C223" s="24"/>
      <c r="D223" s="24"/>
    </row>
    <row r="224" spans="1:4" s="35" customFormat="1" x14ac:dyDescent="0.25">
      <c r="A224" s="24"/>
      <c r="B224" s="24"/>
      <c r="C224" s="24"/>
      <c r="D224" s="24"/>
    </row>
    <row r="225" spans="1:4" s="35" customFormat="1" x14ac:dyDescent="0.25">
      <c r="A225" s="24"/>
      <c r="B225" s="24"/>
      <c r="C225" s="24"/>
      <c r="D225" s="24"/>
    </row>
    <row r="226" spans="1:4" s="35" customFormat="1" x14ac:dyDescent="0.25">
      <c r="A226" s="24"/>
      <c r="B226" s="24"/>
      <c r="C226" s="24"/>
      <c r="D226" s="24"/>
    </row>
    <row r="227" spans="1:4" s="35" customFormat="1" x14ac:dyDescent="0.25">
      <c r="A227" s="24"/>
      <c r="B227" s="24"/>
      <c r="C227" s="24"/>
      <c r="D227" s="24"/>
    </row>
    <row r="228" spans="1:4" s="35" customFormat="1" x14ac:dyDescent="0.25">
      <c r="A228" s="24"/>
      <c r="B228" s="24"/>
      <c r="C228" s="24"/>
      <c r="D228" s="24"/>
    </row>
    <row r="229" spans="1:4" s="35" customFormat="1" x14ac:dyDescent="0.25">
      <c r="A229" s="24"/>
      <c r="B229" s="24"/>
      <c r="C229" s="24"/>
      <c r="D229" s="24"/>
    </row>
    <row r="230" spans="1:4" s="35" customFormat="1" x14ac:dyDescent="0.25">
      <c r="A230" s="24"/>
      <c r="B230" s="24"/>
      <c r="C230" s="24"/>
      <c r="D230" s="24"/>
    </row>
    <row r="231" spans="1:4" s="35" customFormat="1" x14ac:dyDescent="0.25">
      <c r="A231" s="24"/>
      <c r="B231" s="24"/>
      <c r="C231" s="24"/>
      <c r="D231" s="24"/>
    </row>
    <row r="232" spans="1:4" s="35" customFormat="1" x14ac:dyDescent="0.25">
      <c r="A232" s="24"/>
      <c r="B232" s="24"/>
      <c r="C232" s="24"/>
      <c r="D232" s="24"/>
    </row>
    <row r="233" spans="1:4" s="35" customFormat="1" x14ac:dyDescent="0.25">
      <c r="A233" s="24"/>
      <c r="B233" s="24"/>
      <c r="C233" s="24"/>
      <c r="D233" s="24"/>
    </row>
    <row r="234" spans="1:4" s="35" customFormat="1" x14ac:dyDescent="0.25">
      <c r="A234" s="24"/>
      <c r="B234" s="24"/>
      <c r="C234" s="24"/>
      <c r="D234" s="24"/>
    </row>
  </sheetData>
  <mergeCells count="9">
    <mergeCell ref="A23:Q23"/>
    <mergeCell ref="A39:Q39"/>
    <mergeCell ref="A40:J42"/>
    <mergeCell ref="P40:Q40"/>
    <mergeCell ref="A2:Q2"/>
    <mergeCell ref="B4:D4"/>
    <mergeCell ref="P4:Q4"/>
    <mergeCell ref="A5:D5"/>
    <mergeCell ref="A7:Q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J13" sqref="J13"/>
    </sheetView>
  </sheetViews>
  <sheetFormatPr defaultRowHeight="15" x14ac:dyDescent="0.25"/>
  <cols>
    <col min="1" max="1" width="9.140625" customWidth="1"/>
    <col min="2" max="2" width="48.85546875" bestFit="1" customWidth="1"/>
    <col min="3" max="3" width="16.7109375" customWidth="1"/>
    <col min="4" max="4" width="30.140625" customWidth="1"/>
    <col min="5" max="5" width="16.5703125" customWidth="1"/>
    <col min="6" max="6" width="20.5703125" customWidth="1"/>
    <col min="7" max="8" width="22.140625" style="112" customWidth="1"/>
    <col min="10" max="10" width="13.42578125" customWidth="1"/>
  </cols>
  <sheetData>
    <row r="1" spans="1:8" ht="15.75" thickBot="1" x14ac:dyDescent="0.3"/>
    <row r="2" spans="1:8" ht="20.25" customHeight="1" thickBot="1" x14ac:dyDescent="0.3">
      <c r="A2" s="204" t="s">
        <v>202</v>
      </c>
      <c r="B2" s="205"/>
      <c r="C2" s="205"/>
      <c r="D2" s="205"/>
      <c r="E2" s="205"/>
      <c r="F2" s="205"/>
      <c r="G2" s="205"/>
      <c r="H2" s="206"/>
    </row>
    <row r="3" spans="1:8" ht="53.25" customHeight="1" thickBot="1" x14ac:dyDescent="0.3">
      <c r="A3" s="147"/>
      <c r="B3" s="207" t="s">
        <v>132</v>
      </c>
      <c r="C3" s="208"/>
      <c r="D3" s="208"/>
      <c r="E3" s="148"/>
      <c r="F3" s="148"/>
      <c r="G3" s="148"/>
      <c r="H3" s="148"/>
    </row>
    <row r="4" spans="1:8" ht="19.5" customHeight="1" thickBot="1" x14ac:dyDescent="0.3">
      <c r="A4" s="213" t="s">
        <v>132</v>
      </c>
      <c r="B4" s="214"/>
      <c r="C4" s="214"/>
      <c r="D4" s="214"/>
      <c r="E4" s="214"/>
      <c r="F4" s="214"/>
      <c r="G4" s="214"/>
      <c r="H4" s="215"/>
    </row>
    <row r="5" spans="1:8" ht="15.75" thickBot="1" x14ac:dyDescent="0.3">
      <c r="A5" s="94" t="s">
        <v>0</v>
      </c>
      <c r="B5" s="95" t="s">
        <v>1</v>
      </c>
      <c r="C5" s="95" t="s">
        <v>2</v>
      </c>
      <c r="D5" s="95" t="s">
        <v>3</v>
      </c>
      <c r="E5" s="95" t="s">
        <v>4</v>
      </c>
      <c r="F5" s="95" t="s">
        <v>14</v>
      </c>
      <c r="G5" s="100" t="s">
        <v>14</v>
      </c>
      <c r="H5" s="101" t="s">
        <v>19</v>
      </c>
    </row>
    <row r="6" spans="1:8" ht="30" x14ac:dyDescent="0.25">
      <c r="A6" s="87" t="s">
        <v>15</v>
      </c>
      <c r="B6" s="81" t="s">
        <v>143</v>
      </c>
      <c r="C6" s="81" t="s">
        <v>17</v>
      </c>
      <c r="D6" s="81" t="s">
        <v>24</v>
      </c>
      <c r="E6" s="81" t="s">
        <v>69</v>
      </c>
      <c r="F6" s="81" t="s">
        <v>133</v>
      </c>
      <c r="G6" s="81" t="s">
        <v>68</v>
      </c>
      <c r="H6" s="86" t="s">
        <v>9</v>
      </c>
    </row>
    <row r="7" spans="1:8" ht="25.5" x14ac:dyDescent="0.25">
      <c r="A7" s="88">
        <v>1</v>
      </c>
      <c r="B7" s="137" t="s">
        <v>141</v>
      </c>
      <c r="C7" s="85"/>
      <c r="D7" s="85"/>
      <c r="E7" s="138"/>
      <c r="F7" s="139">
        <v>1</v>
      </c>
      <c r="G7" s="140">
        <f>F7*E7</f>
        <v>0</v>
      </c>
      <c r="H7" s="141">
        <f>G7*1.21</f>
        <v>0</v>
      </c>
    </row>
    <row r="8" spans="1:8" ht="38.25" x14ac:dyDescent="0.25">
      <c r="A8" s="88">
        <v>2</v>
      </c>
      <c r="B8" s="137" t="s">
        <v>142</v>
      </c>
      <c r="C8" s="85"/>
      <c r="D8" s="85"/>
      <c r="E8" s="138"/>
      <c r="F8" s="139">
        <v>120</v>
      </c>
      <c r="G8" s="140">
        <f t="shared" ref="G8:G19" si="0">F8*E8</f>
        <v>0</v>
      </c>
      <c r="H8" s="141">
        <f t="shared" ref="H8:H19" si="1">G8*1.21</f>
        <v>0</v>
      </c>
    </row>
    <row r="9" spans="1:8" ht="25.5" x14ac:dyDescent="0.25">
      <c r="A9" s="88">
        <v>3</v>
      </c>
      <c r="B9" s="137" t="s">
        <v>135</v>
      </c>
      <c r="C9" s="85"/>
      <c r="D9" s="85"/>
      <c r="E9" s="138"/>
      <c r="F9" s="139">
        <v>1</v>
      </c>
      <c r="G9" s="140">
        <f t="shared" si="0"/>
        <v>0</v>
      </c>
      <c r="H9" s="141">
        <f t="shared" si="1"/>
        <v>0</v>
      </c>
    </row>
    <row r="10" spans="1:8" ht="38.25" x14ac:dyDescent="0.25">
      <c r="A10" s="88">
        <v>4</v>
      </c>
      <c r="B10" s="137" t="s">
        <v>136</v>
      </c>
      <c r="C10" s="85"/>
      <c r="D10" s="85"/>
      <c r="E10" s="138"/>
      <c r="F10" s="139">
        <v>120</v>
      </c>
      <c r="G10" s="140">
        <f t="shared" si="0"/>
        <v>0</v>
      </c>
      <c r="H10" s="141">
        <f t="shared" si="1"/>
        <v>0</v>
      </c>
    </row>
    <row r="11" spans="1:8" ht="25.5" x14ac:dyDescent="0.25">
      <c r="A11" s="88">
        <v>5</v>
      </c>
      <c r="B11" s="137" t="s">
        <v>137</v>
      </c>
      <c r="C11" s="85"/>
      <c r="D11" s="85"/>
      <c r="E11" s="138"/>
      <c r="F11" s="139">
        <v>1</v>
      </c>
      <c r="G11" s="140">
        <f t="shared" si="0"/>
        <v>0</v>
      </c>
      <c r="H11" s="141">
        <f t="shared" si="1"/>
        <v>0</v>
      </c>
    </row>
    <row r="12" spans="1:8" ht="51" x14ac:dyDescent="0.25">
      <c r="A12" s="88">
        <v>6</v>
      </c>
      <c r="B12" s="137" t="s">
        <v>138</v>
      </c>
      <c r="C12" s="85"/>
      <c r="D12" s="85"/>
      <c r="E12" s="138"/>
      <c r="F12" s="139">
        <v>120</v>
      </c>
      <c r="G12" s="140">
        <f t="shared" si="0"/>
        <v>0</v>
      </c>
      <c r="H12" s="141">
        <f t="shared" si="1"/>
        <v>0</v>
      </c>
    </row>
    <row r="13" spans="1:8" ht="25.5" x14ac:dyDescent="0.25">
      <c r="A13" s="88">
        <v>7</v>
      </c>
      <c r="B13" s="137" t="s">
        <v>139</v>
      </c>
      <c r="C13" s="85"/>
      <c r="D13" s="85"/>
      <c r="E13" s="138"/>
      <c r="F13" s="139">
        <v>1</v>
      </c>
      <c r="G13" s="140">
        <f t="shared" si="0"/>
        <v>0</v>
      </c>
      <c r="H13" s="141">
        <f t="shared" si="1"/>
        <v>0</v>
      </c>
    </row>
    <row r="14" spans="1:8" ht="51" x14ac:dyDescent="0.25">
      <c r="A14" s="88">
        <v>8</v>
      </c>
      <c r="B14" s="137" t="s">
        <v>140</v>
      </c>
      <c r="C14" s="85"/>
      <c r="D14" s="85"/>
      <c r="E14" s="138"/>
      <c r="F14" s="139">
        <v>120</v>
      </c>
      <c r="G14" s="140">
        <f t="shared" si="0"/>
        <v>0</v>
      </c>
      <c r="H14" s="141">
        <f t="shared" si="1"/>
        <v>0</v>
      </c>
    </row>
    <row r="15" spans="1:8" ht="38.25" x14ac:dyDescent="0.25">
      <c r="A15" s="88">
        <v>9</v>
      </c>
      <c r="B15" s="137" t="s">
        <v>134</v>
      </c>
      <c r="C15" s="85"/>
      <c r="D15" s="85"/>
      <c r="E15" s="138"/>
      <c r="F15" s="139">
        <v>160</v>
      </c>
      <c r="G15" s="140">
        <f t="shared" si="0"/>
        <v>0</v>
      </c>
      <c r="H15" s="141">
        <f t="shared" si="1"/>
        <v>0</v>
      </c>
    </row>
    <row r="16" spans="1:8" x14ac:dyDescent="0.25">
      <c r="A16" s="88">
        <v>10</v>
      </c>
      <c r="B16" s="82"/>
      <c r="C16" s="83"/>
      <c r="D16" s="83"/>
      <c r="E16" s="40"/>
      <c r="F16" s="129"/>
      <c r="G16" s="102">
        <f t="shared" si="0"/>
        <v>0</v>
      </c>
      <c r="H16" s="103">
        <f t="shared" si="1"/>
        <v>0</v>
      </c>
    </row>
    <row r="17" spans="1:8" x14ac:dyDescent="0.25">
      <c r="A17" s="88">
        <v>11</v>
      </c>
      <c r="B17" s="82"/>
      <c r="C17" s="83"/>
      <c r="D17" s="83"/>
      <c r="E17" s="40"/>
      <c r="F17" s="84"/>
      <c r="G17" s="102">
        <f t="shared" si="0"/>
        <v>0</v>
      </c>
      <c r="H17" s="103">
        <f t="shared" si="1"/>
        <v>0</v>
      </c>
    </row>
    <row r="18" spans="1:8" x14ac:dyDescent="0.25">
      <c r="A18" s="88">
        <v>12</v>
      </c>
      <c r="B18" s="82"/>
      <c r="C18" s="83"/>
      <c r="D18" s="83"/>
      <c r="E18" s="40"/>
      <c r="F18" s="84"/>
      <c r="G18" s="102">
        <f t="shared" si="0"/>
        <v>0</v>
      </c>
      <c r="H18" s="103">
        <f t="shared" si="1"/>
        <v>0</v>
      </c>
    </row>
    <row r="19" spans="1:8" ht="15.75" thickBot="1" x14ac:dyDescent="0.3">
      <c r="A19" s="88">
        <v>13</v>
      </c>
      <c r="B19" s="82"/>
      <c r="C19" s="90"/>
      <c r="D19" s="90"/>
      <c r="E19" s="41"/>
      <c r="F19" s="91"/>
      <c r="G19" s="104">
        <f t="shared" si="0"/>
        <v>0</v>
      </c>
      <c r="H19" s="103">
        <f t="shared" si="1"/>
        <v>0</v>
      </c>
    </row>
    <row r="20" spans="1:8" ht="15.75" customHeight="1" thickBot="1" x14ac:dyDescent="0.3">
      <c r="A20" s="216" t="s">
        <v>10</v>
      </c>
      <c r="B20" s="217"/>
      <c r="C20" s="217"/>
      <c r="D20" s="217"/>
      <c r="E20" s="217"/>
      <c r="F20" s="217"/>
      <c r="G20" s="105">
        <f>SUM(G7:G19)</f>
        <v>0</v>
      </c>
      <c r="H20" s="105">
        <f>SUM(H7:H19)</f>
        <v>0</v>
      </c>
    </row>
    <row r="21" spans="1:8" x14ac:dyDescent="0.25">
      <c r="A21" s="2"/>
      <c r="B21" s="2"/>
      <c r="C21" s="2"/>
      <c r="D21" s="2"/>
      <c r="E21" s="2"/>
      <c r="F21" s="2"/>
      <c r="G21" s="106"/>
      <c r="H21" s="107"/>
    </row>
    <row r="22" spans="1:8" ht="15.75" thickBot="1" x14ac:dyDescent="0.3">
      <c r="A22" s="2"/>
      <c r="B22" s="2"/>
      <c r="C22" s="2"/>
      <c r="D22" s="2"/>
      <c r="E22" s="2"/>
      <c r="F22" s="2"/>
      <c r="G22" s="106"/>
      <c r="H22" s="107"/>
    </row>
    <row r="23" spans="1:8" ht="19.5" customHeight="1" thickBot="1" x14ac:dyDescent="0.3">
      <c r="A23" s="213" t="s">
        <v>12</v>
      </c>
      <c r="B23" s="214"/>
      <c r="C23" s="214"/>
      <c r="D23" s="214"/>
      <c r="E23" s="214"/>
      <c r="F23" s="214"/>
      <c r="G23" s="214"/>
      <c r="H23" s="215"/>
    </row>
    <row r="24" spans="1:8" x14ac:dyDescent="0.25">
      <c r="A24" s="92" t="s">
        <v>0</v>
      </c>
      <c r="B24" s="93" t="s">
        <v>1</v>
      </c>
      <c r="C24" s="93" t="s">
        <v>2</v>
      </c>
      <c r="D24" s="93" t="s">
        <v>3</v>
      </c>
      <c r="E24" s="93" t="s">
        <v>4</v>
      </c>
      <c r="F24" s="93" t="s">
        <v>14</v>
      </c>
      <c r="G24" s="108" t="s">
        <v>14</v>
      </c>
      <c r="H24" s="109" t="s">
        <v>19</v>
      </c>
    </row>
    <row r="25" spans="1:8" ht="39" customHeight="1" x14ac:dyDescent="0.25">
      <c r="A25" s="87" t="s">
        <v>15</v>
      </c>
      <c r="B25" s="81" t="s">
        <v>11</v>
      </c>
      <c r="C25" s="81" t="s">
        <v>17</v>
      </c>
      <c r="D25" s="81" t="s">
        <v>24</v>
      </c>
      <c r="E25" s="81" t="s">
        <v>69</v>
      </c>
      <c r="F25" s="81" t="s">
        <v>70</v>
      </c>
      <c r="G25" s="81" t="s">
        <v>68</v>
      </c>
      <c r="H25" s="86" t="s">
        <v>9</v>
      </c>
    </row>
    <row r="26" spans="1:8" ht="25.5" x14ac:dyDescent="0.25">
      <c r="A26" s="88">
        <v>25</v>
      </c>
      <c r="B26" s="96" t="s">
        <v>146</v>
      </c>
      <c r="C26" s="97"/>
      <c r="D26" s="97"/>
      <c r="E26" s="9"/>
      <c r="F26" s="84">
        <v>16</v>
      </c>
      <c r="G26" s="102">
        <f t="shared" ref="G26:G27" si="2">F26*E26</f>
        <v>0</v>
      </c>
      <c r="H26" s="103">
        <f t="shared" ref="H26:H27" si="3">G26*1.21</f>
        <v>0</v>
      </c>
    </row>
    <row r="27" spans="1:8" ht="26.25" thickBot="1" x14ac:dyDescent="0.3">
      <c r="A27" s="89">
        <v>26</v>
      </c>
      <c r="B27" s="98" t="s">
        <v>145</v>
      </c>
      <c r="C27" s="99"/>
      <c r="D27" s="99"/>
      <c r="E27" s="13"/>
      <c r="F27" s="91">
        <v>4</v>
      </c>
      <c r="G27" s="104">
        <f t="shared" si="2"/>
        <v>0</v>
      </c>
      <c r="H27" s="110">
        <f t="shared" si="3"/>
        <v>0</v>
      </c>
    </row>
    <row r="28" spans="1:8" ht="15.75" customHeight="1" thickBot="1" x14ac:dyDescent="0.3">
      <c r="A28" s="209" t="s">
        <v>13</v>
      </c>
      <c r="B28" s="210"/>
      <c r="C28" s="210"/>
      <c r="D28" s="210"/>
      <c r="E28" s="210"/>
      <c r="F28" s="210"/>
      <c r="G28" s="111">
        <f>SUM(G26:G27)</f>
        <v>0</v>
      </c>
      <c r="H28" s="111">
        <f>SUM(H26:H27)</f>
        <v>0</v>
      </c>
    </row>
    <row r="30" spans="1:8" ht="15.75" thickBot="1" x14ac:dyDescent="0.3"/>
    <row r="31" spans="1:8" ht="21.75" thickBot="1" x14ac:dyDescent="0.3">
      <c r="A31" s="211" t="s">
        <v>144</v>
      </c>
      <c r="B31" s="212"/>
      <c r="C31" s="212"/>
      <c r="D31" s="212"/>
      <c r="E31" s="212"/>
      <c r="F31" s="212"/>
      <c r="G31" s="113">
        <f>G20+G28</f>
        <v>0</v>
      </c>
      <c r="H31" s="113">
        <f>H20+H28</f>
        <v>0</v>
      </c>
    </row>
  </sheetData>
  <mergeCells count="7">
    <mergeCell ref="A2:H2"/>
    <mergeCell ref="B3:D3"/>
    <mergeCell ref="A28:F28"/>
    <mergeCell ref="A31:F31"/>
    <mergeCell ref="A4:H4"/>
    <mergeCell ref="A20:F20"/>
    <mergeCell ref="A23:H23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workbookViewId="0">
      <selection activeCell="A2" sqref="A2:I2"/>
    </sheetView>
  </sheetViews>
  <sheetFormatPr defaultRowHeight="15" x14ac:dyDescent="0.25"/>
  <cols>
    <col min="2" max="2" width="42.5703125" bestFit="1" customWidth="1"/>
    <col min="3" max="3" width="15.5703125" customWidth="1"/>
    <col min="4" max="4" width="39.28515625" customWidth="1"/>
    <col min="5" max="9" width="12.140625" style="35" customWidth="1"/>
  </cols>
  <sheetData>
    <row r="1" spans="1:9" ht="15.75" thickBot="1" x14ac:dyDescent="0.3">
      <c r="A1" s="1"/>
      <c r="B1" s="1"/>
      <c r="C1" s="2"/>
      <c r="D1" s="2"/>
      <c r="E1" s="26"/>
      <c r="F1" s="26"/>
      <c r="G1" s="26"/>
      <c r="H1" s="26"/>
      <c r="I1" s="26"/>
    </row>
    <row r="2" spans="1:9" ht="20.25" customHeight="1" thickBot="1" x14ac:dyDescent="0.3">
      <c r="A2" s="204" t="s">
        <v>202</v>
      </c>
      <c r="B2" s="221"/>
      <c r="C2" s="221"/>
      <c r="D2" s="221"/>
      <c r="E2" s="221"/>
      <c r="F2" s="221"/>
      <c r="G2" s="221"/>
      <c r="H2" s="221"/>
      <c r="I2" s="222"/>
    </row>
    <row r="3" spans="1:9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14</v>
      </c>
      <c r="H3" s="4" t="s">
        <v>19</v>
      </c>
      <c r="I3" s="4" t="s">
        <v>49</v>
      </c>
    </row>
    <row r="4" spans="1:9" ht="105.75" thickBot="1" x14ac:dyDescent="0.3">
      <c r="A4" s="36"/>
      <c r="B4" s="223" t="s">
        <v>56</v>
      </c>
      <c r="C4" s="224"/>
      <c r="D4" s="225"/>
      <c r="E4" s="12" t="s">
        <v>44</v>
      </c>
      <c r="F4" s="6" t="s">
        <v>45</v>
      </c>
      <c r="G4" s="6" t="s">
        <v>46</v>
      </c>
      <c r="H4" s="12" t="s">
        <v>98</v>
      </c>
      <c r="I4" s="12" t="s">
        <v>61</v>
      </c>
    </row>
    <row r="5" spans="1:9" ht="15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</row>
    <row r="6" spans="1:9" ht="30.75" thickBot="1" x14ac:dyDescent="0.3">
      <c r="A6" s="42" t="s">
        <v>15</v>
      </c>
      <c r="B6" s="42" t="s">
        <v>25</v>
      </c>
      <c r="C6" s="42" t="s">
        <v>16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</row>
    <row r="7" spans="1:9" ht="15.75" thickBot="1" x14ac:dyDescent="0.3">
      <c r="A7" s="198" t="s">
        <v>168</v>
      </c>
      <c r="B7" s="199"/>
      <c r="C7" s="199"/>
      <c r="D7" s="199"/>
      <c r="E7" s="199"/>
      <c r="F7" s="199"/>
      <c r="G7" s="199"/>
      <c r="H7" s="199"/>
      <c r="I7" s="200"/>
    </row>
    <row r="8" spans="1:9" x14ac:dyDescent="0.25">
      <c r="A8" s="130">
        <v>1</v>
      </c>
      <c r="B8" s="131" t="s">
        <v>38</v>
      </c>
      <c r="C8" s="132" t="s">
        <v>39</v>
      </c>
      <c r="D8" s="132"/>
      <c r="E8" s="133"/>
      <c r="F8" s="144"/>
      <c r="G8" s="144"/>
      <c r="H8" s="145"/>
      <c r="I8" s="145"/>
    </row>
    <row r="9" spans="1:9" x14ac:dyDescent="0.25">
      <c r="A9" s="17">
        <f>A8+1</f>
        <v>2</v>
      </c>
      <c r="B9" s="18" t="s">
        <v>161</v>
      </c>
      <c r="C9" s="19"/>
      <c r="D9" s="19"/>
      <c r="E9" s="40"/>
      <c r="F9" s="38"/>
      <c r="G9" s="38"/>
      <c r="H9" s="43"/>
      <c r="I9" s="43"/>
    </row>
    <row r="10" spans="1:9" x14ac:dyDescent="0.25">
      <c r="A10" s="17">
        <f t="shared" ref="A10:A22" si="0">A9+1</f>
        <v>3</v>
      </c>
      <c r="B10" s="18" t="s">
        <v>162</v>
      </c>
      <c r="C10" s="19"/>
      <c r="D10" s="19"/>
      <c r="E10" s="40"/>
      <c r="F10" s="38"/>
      <c r="G10" s="38"/>
      <c r="H10" s="43"/>
      <c r="I10" s="43"/>
    </row>
    <row r="11" spans="1:9" x14ac:dyDescent="0.25">
      <c r="A11" s="17">
        <f t="shared" si="0"/>
        <v>4</v>
      </c>
      <c r="B11" s="18" t="s">
        <v>163</v>
      </c>
      <c r="C11" s="19"/>
      <c r="D11" s="19"/>
      <c r="E11" s="40"/>
      <c r="F11" s="38"/>
      <c r="G11" s="38"/>
      <c r="H11" s="43"/>
      <c r="I11" s="43"/>
    </row>
    <row r="12" spans="1:9" x14ac:dyDescent="0.25">
      <c r="A12" s="17">
        <f t="shared" si="0"/>
        <v>5</v>
      </c>
      <c r="B12" s="18" t="s">
        <v>73</v>
      </c>
      <c r="C12" s="19"/>
      <c r="D12" s="19"/>
      <c r="E12" s="40"/>
      <c r="F12" s="38"/>
      <c r="G12" s="38"/>
      <c r="H12" s="43"/>
      <c r="I12" s="43"/>
    </row>
    <row r="13" spans="1:9" x14ac:dyDescent="0.25">
      <c r="A13" s="17">
        <f t="shared" si="0"/>
        <v>6</v>
      </c>
      <c r="B13" s="18"/>
      <c r="C13" s="19"/>
      <c r="D13" s="19"/>
      <c r="E13" s="40"/>
      <c r="F13" s="38"/>
      <c r="G13" s="38"/>
      <c r="H13" s="43"/>
      <c r="I13" s="43"/>
    </row>
    <row r="14" spans="1:9" x14ac:dyDescent="0.25">
      <c r="A14" s="17">
        <f t="shared" si="0"/>
        <v>7</v>
      </c>
      <c r="B14" s="18"/>
      <c r="C14" s="19"/>
      <c r="D14" s="19"/>
      <c r="E14" s="40"/>
      <c r="F14" s="38"/>
      <c r="G14" s="38"/>
      <c r="H14" s="43"/>
      <c r="I14" s="43"/>
    </row>
    <row r="15" spans="1:9" x14ac:dyDescent="0.25">
      <c r="A15" s="17">
        <f t="shared" si="0"/>
        <v>8</v>
      </c>
      <c r="B15" s="18"/>
      <c r="C15" s="19"/>
      <c r="D15" s="19"/>
      <c r="E15" s="40"/>
      <c r="F15" s="38"/>
      <c r="G15" s="38"/>
      <c r="H15" s="43"/>
      <c r="I15" s="43"/>
    </row>
    <row r="16" spans="1:9" x14ac:dyDescent="0.25">
      <c r="A16" s="17">
        <f t="shared" si="0"/>
        <v>9</v>
      </c>
      <c r="B16" s="18"/>
      <c r="C16" s="19"/>
      <c r="D16" s="19"/>
      <c r="E16" s="40"/>
      <c r="F16" s="38"/>
      <c r="G16" s="38"/>
      <c r="H16" s="43"/>
      <c r="I16" s="43"/>
    </row>
    <row r="17" spans="1:9" x14ac:dyDescent="0.25">
      <c r="A17" s="17">
        <f t="shared" si="0"/>
        <v>10</v>
      </c>
      <c r="B17" s="18"/>
      <c r="C17" s="19"/>
      <c r="D17" s="19"/>
      <c r="E17" s="40"/>
      <c r="F17" s="38"/>
      <c r="G17" s="38"/>
      <c r="H17" s="43"/>
      <c r="I17" s="43"/>
    </row>
    <row r="18" spans="1:9" x14ac:dyDescent="0.25">
      <c r="A18" s="17">
        <f t="shared" si="0"/>
        <v>11</v>
      </c>
      <c r="B18" s="18"/>
      <c r="C18" s="19"/>
      <c r="D18" s="19"/>
      <c r="E18" s="40"/>
      <c r="F18" s="38"/>
      <c r="G18" s="38"/>
      <c r="H18" s="43"/>
      <c r="I18" s="43"/>
    </row>
    <row r="19" spans="1:9" x14ac:dyDescent="0.25">
      <c r="A19" s="17">
        <f t="shared" si="0"/>
        <v>12</v>
      </c>
      <c r="B19" s="18"/>
      <c r="C19" s="19"/>
      <c r="D19" s="19"/>
      <c r="E19" s="40"/>
      <c r="F19" s="38"/>
      <c r="G19" s="38"/>
      <c r="H19" s="43"/>
      <c r="I19" s="43"/>
    </row>
    <row r="20" spans="1:9" x14ac:dyDescent="0.25">
      <c r="A20" s="17">
        <f t="shared" si="0"/>
        <v>13</v>
      </c>
      <c r="B20" s="18"/>
      <c r="C20" s="19"/>
      <c r="D20" s="19"/>
      <c r="E20" s="40"/>
      <c r="F20" s="38"/>
      <c r="G20" s="38"/>
      <c r="H20" s="43"/>
      <c r="I20" s="43"/>
    </row>
    <row r="21" spans="1:9" x14ac:dyDescent="0.25">
      <c r="A21" s="17">
        <f t="shared" si="0"/>
        <v>14</v>
      </c>
      <c r="B21" s="18"/>
      <c r="C21" s="19"/>
      <c r="D21" s="19"/>
      <c r="E21" s="40"/>
      <c r="F21" s="38"/>
      <c r="G21" s="38"/>
      <c r="H21" s="43"/>
      <c r="I21" s="43"/>
    </row>
    <row r="22" spans="1:9" ht="15.75" thickBot="1" x14ac:dyDescent="0.3">
      <c r="A22" s="21">
        <f t="shared" si="0"/>
        <v>15</v>
      </c>
      <c r="B22" s="22"/>
      <c r="C22" s="23"/>
      <c r="D22" s="23"/>
      <c r="E22" s="41"/>
      <c r="F22" s="45"/>
      <c r="G22" s="45"/>
      <c r="H22" s="47"/>
      <c r="I22" s="47"/>
    </row>
    <row r="23" spans="1:9" ht="15.75" thickBot="1" x14ac:dyDescent="0.3">
      <c r="A23" s="178" t="s">
        <v>200</v>
      </c>
      <c r="B23" s="179"/>
      <c r="C23" s="179"/>
      <c r="D23" s="179"/>
      <c r="E23" s="179"/>
      <c r="F23" s="179"/>
      <c r="G23" s="179"/>
      <c r="H23" s="218"/>
      <c r="I23" s="219"/>
    </row>
    <row r="24" spans="1:9" ht="25.5" x14ac:dyDescent="0.25">
      <c r="A24" s="130">
        <f>A22+1</f>
        <v>16</v>
      </c>
      <c r="B24" s="142" t="s">
        <v>164</v>
      </c>
      <c r="C24" s="132" t="s">
        <v>35</v>
      </c>
      <c r="D24" s="132"/>
      <c r="E24" s="144"/>
      <c r="F24" s="133"/>
      <c r="G24" s="144"/>
      <c r="H24" s="145"/>
      <c r="I24" s="145"/>
    </row>
    <row r="25" spans="1:9" ht="25.5" x14ac:dyDescent="0.25">
      <c r="A25" s="17">
        <f>A24+1</f>
        <v>17</v>
      </c>
      <c r="B25" s="128" t="s">
        <v>165</v>
      </c>
      <c r="C25" s="19" t="s">
        <v>36</v>
      </c>
      <c r="D25" s="19"/>
      <c r="E25" s="38"/>
      <c r="F25" s="40"/>
      <c r="G25" s="38"/>
      <c r="H25" s="43"/>
      <c r="I25" s="43"/>
    </row>
    <row r="26" spans="1:9" x14ac:dyDescent="0.25">
      <c r="A26" s="17">
        <f t="shared" ref="A26:A38" si="1">A25+1</f>
        <v>18</v>
      </c>
      <c r="B26" s="128" t="s">
        <v>166</v>
      </c>
      <c r="C26" s="19" t="s">
        <v>37</v>
      </c>
      <c r="D26" s="19"/>
      <c r="E26" s="38"/>
      <c r="F26" s="40"/>
      <c r="G26" s="38"/>
      <c r="H26" s="43"/>
      <c r="I26" s="43"/>
    </row>
    <row r="27" spans="1:9" x14ac:dyDescent="0.25">
      <c r="A27" s="17">
        <f t="shared" si="1"/>
        <v>19</v>
      </c>
      <c r="B27" s="128" t="s">
        <v>167</v>
      </c>
      <c r="C27" s="19"/>
      <c r="D27" s="19"/>
      <c r="E27" s="38"/>
      <c r="F27" s="40"/>
      <c r="G27" s="38"/>
      <c r="H27" s="43"/>
      <c r="I27" s="43"/>
    </row>
    <row r="28" spans="1:9" x14ac:dyDescent="0.25">
      <c r="A28" s="17">
        <f t="shared" si="1"/>
        <v>20</v>
      </c>
      <c r="B28" s="18" t="s">
        <v>73</v>
      </c>
      <c r="C28" s="19"/>
      <c r="D28" s="19"/>
      <c r="E28" s="38"/>
      <c r="F28" s="40"/>
      <c r="G28" s="38"/>
      <c r="H28" s="43"/>
      <c r="I28" s="43"/>
    </row>
    <row r="29" spans="1:9" x14ac:dyDescent="0.25">
      <c r="A29" s="17">
        <f t="shared" si="1"/>
        <v>21</v>
      </c>
      <c r="B29" s="18"/>
      <c r="C29" s="19"/>
      <c r="D29" s="19"/>
      <c r="E29" s="38"/>
      <c r="F29" s="40"/>
      <c r="G29" s="38"/>
      <c r="H29" s="43"/>
      <c r="I29" s="43"/>
    </row>
    <row r="30" spans="1:9" x14ac:dyDescent="0.25">
      <c r="A30" s="17">
        <f t="shared" si="1"/>
        <v>22</v>
      </c>
      <c r="B30" s="18"/>
      <c r="C30" s="19"/>
      <c r="D30" s="19"/>
      <c r="E30" s="38"/>
      <c r="F30" s="40"/>
      <c r="G30" s="38"/>
      <c r="H30" s="43"/>
      <c r="I30" s="43"/>
    </row>
    <row r="31" spans="1:9" x14ac:dyDescent="0.25">
      <c r="A31" s="17">
        <f t="shared" si="1"/>
        <v>23</v>
      </c>
      <c r="B31" s="18"/>
      <c r="C31" s="19"/>
      <c r="D31" s="19"/>
      <c r="E31" s="38"/>
      <c r="F31" s="40"/>
      <c r="G31" s="38"/>
      <c r="H31" s="43"/>
      <c r="I31" s="43"/>
    </row>
    <row r="32" spans="1:9" x14ac:dyDescent="0.25">
      <c r="A32" s="17">
        <f t="shared" si="1"/>
        <v>24</v>
      </c>
      <c r="B32" s="18"/>
      <c r="C32" s="19"/>
      <c r="D32" s="19"/>
      <c r="E32" s="38"/>
      <c r="F32" s="40"/>
      <c r="G32" s="38"/>
      <c r="H32" s="43"/>
      <c r="I32" s="43"/>
    </row>
    <row r="33" spans="1:9" x14ac:dyDescent="0.25">
      <c r="A33" s="17">
        <f t="shared" si="1"/>
        <v>25</v>
      </c>
      <c r="B33" s="18"/>
      <c r="C33" s="20"/>
      <c r="D33" s="20"/>
      <c r="E33" s="38"/>
      <c r="F33" s="40"/>
      <c r="G33" s="38"/>
      <c r="H33" s="43"/>
      <c r="I33" s="43"/>
    </row>
    <row r="34" spans="1:9" x14ac:dyDescent="0.25">
      <c r="A34" s="17">
        <f t="shared" si="1"/>
        <v>26</v>
      </c>
      <c r="B34" s="18"/>
      <c r="C34" s="19"/>
      <c r="D34" s="19"/>
      <c r="E34" s="38"/>
      <c r="F34" s="40"/>
      <c r="G34" s="38"/>
      <c r="H34" s="43"/>
      <c r="I34" s="43"/>
    </row>
    <row r="35" spans="1:9" x14ac:dyDescent="0.25">
      <c r="A35" s="17">
        <f t="shared" si="1"/>
        <v>27</v>
      </c>
      <c r="B35" s="18"/>
      <c r="C35" s="19"/>
      <c r="D35" s="19"/>
      <c r="E35" s="38"/>
      <c r="F35" s="40"/>
      <c r="G35" s="38"/>
      <c r="H35" s="43"/>
      <c r="I35" s="43"/>
    </row>
    <row r="36" spans="1:9" x14ac:dyDescent="0.25">
      <c r="A36" s="17">
        <f t="shared" si="1"/>
        <v>28</v>
      </c>
      <c r="B36" s="18"/>
      <c r="C36" s="19"/>
      <c r="D36" s="19"/>
      <c r="E36" s="38"/>
      <c r="F36" s="40"/>
      <c r="G36" s="38"/>
      <c r="H36" s="43"/>
      <c r="I36" s="43"/>
    </row>
    <row r="37" spans="1:9" x14ac:dyDescent="0.25">
      <c r="A37" s="17">
        <f t="shared" si="1"/>
        <v>29</v>
      </c>
      <c r="B37" s="18"/>
      <c r="C37" s="19"/>
      <c r="D37" s="19"/>
      <c r="E37" s="38"/>
      <c r="F37" s="40"/>
      <c r="G37" s="38"/>
      <c r="H37" s="43"/>
      <c r="I37" s="43"/>
    </row>
    <row r="38" spans="1:9" ht="15.75" thickBot="1" x14ac:dyDescent="0.3">
      <c r="A38" s="21">
        <f t="shared" si="1"/>
        <v>30</v>
      </c>
      <c r="B38" s="22"/>
      <c r="C38" s="23"/>
      <c r="D38" s="23"/>
      <c r="E38" s="45"/>
      <c r="F38" s="41"/>
      <c r="G38" s="45"/>
      <c r="H38" s="47"/>
      <c r="I38" s="47"/>
    </row>
    <row r="39" spans="1:9" ht="15.75" thickBot="1" x14ac:dyDescent="0.3">
      <c r="A39" s="178" t="s">
        <v>88</v>
      </c>
      <c r="B39" s="179"/>
      <c r="C39" s="179"/>
      <c r="D39" s="179"/>
      <c r="E39" s="179"/>
      <c r="F39" s="179"/>
      <c r="G39" s="179"/>
      <c r="H39" s="218"/>
      <c r="I39" s="219"/>
    </row>
    <row r="40" spans="1:9" x14ac:dyDescent="0.25">
      <c r="A40" s="130">
        <f>A38+1</f>
        <v>31</v>
      </c>
      <c r="B40" s="131" t="s">
        <v>26</v>
      </c>
      <c r="C40" s="132" t="s">
        <v>31</v>
      </c>
      <c r="D40" s="132"/>
      <c r="E40" s="144"/>
      <c r="F40" s="144"/>
      <c r="G40" s="133"/>
      <c r="H40" s="145"/>
      <c r="I40" s="145"/>
    </row>
    <row r="41" spans="1:9" x14ac:dyDescent="0.25">
      <c r="A41" s="17">
        <f>A40+1</f>
        <v>32</v>
      </c>
      <c r="B41" s="18" t="s">
        <v>27</v>
      </c>
      <c r="C41" s="19" t="s">
        <v>32</v>
      </c>
      <c r="D41" s="19"/>
      <c r="E41" s="38"/>
      <c r="F41" s="38"/>
      <c r="G41" s="40"/>
      <c r="H41" s="43"/>
      <c r="I41" s="43"/>
    </row>
    <row r="42" spans="1:9" x14ac:dyDescent="0.25">
      <c r="A42" s="17">
        <f t="shared" ref="A42:A54" si="2">A41+1</f>
        <v>33</v>
      </c>
      <c r="B42" s="18" t="s">
        <v>28</v>
      </c>
      <c r="C42" s="19" t="s">
        <v>33</v>
      </c>
      <c r="D42" s="19"/>
      <c r="E42" s="38"/>
      <c r="F42" s="38"/>
      <c r="G42" s="40"/>
      <c r="H42" s="43"/>
      <c r="I42" s="43"/>
    </row>
    <row r="43" spans="1:9" x14ac:dyDescent="0.25">
      <c r="A43" s="17">
        <f t="shared" si="2"/>
        <v>34</v>
      </c>
      <c r="B43" s="18"/>
      <c r="C43" s="19"/>
      <c r="D43" s="19"/>
      <c r="E43" s="38"/>
      <c r="F43" s="38"/>
      <c r="G43" s="40"/>
      <c r="H43" s="43"/>
      <c r="I43" s="43"/>
    </row>
    <row r="44" spans="1:9" x14ac:dyDescent="0.25">
      <c r="A44" s="17">
        <f t="shared" si="2"/>
        <v>35</v>
      </c>
      <c r="B44" s="18"/>
      <c r="C44" s="19"/>
      <c r="D44" s="19"/>
      <c r="E44" s="38"/>
      <c r="F44" s="38"/>
      <c r="G44" s="40"/>
      <c r="H44" s="43"/>
      <c r="I44" s="43"/>
    </row>
    <row r="45" spans="1:9" x14ac:dyDescent="0.25">
      <c r="A45" s="17">
        <f t="shared" si="2"/>
        <v>36</v>
      </c>
      <c r="B45" s="18"/>
      <c r="C45" s="19"/>
      <c r="D45" s="19"/>
      <c r="E45" s="38"/>
      <c r="F45" s="38"/>
      <c r="G45" s="40"/>
      <c r="H45" s="43"/>
      <c r="I45" s="43"/>
    </row>
    <row r="46" spans="1:9" x14ac:dyDescent="0.25">
      <c r="A46" s="17">
        <f t="shared" si="2"/>
        <v>37</v>
      </c>
      <c r="B46" s="18"/>
      <c r="C46" s="19"/>
      <c r="D46" s="19"/>
      <c r="E46" s="38"/>
      <c r="F46" s="38"/>
      <c r="G46" s="40"/>
      <c r="H46" s="43"/>
      <c r="I46" s="43"/>
    </row>
    <row r="47" spans="1:9" x14ac:dyDescent="0.25">
      <c r="A47" s="17">
        <f t="shared" si="2"/>
        <v>38</v>
      </c>
      <c r="B47" s="18"/>
      <c r="C47" s="19"/>
      <c r="D47" s="19"/>
      <c r="E47" s="38"/>
      <c r="F47" s="38"/>
      <c r="G47" s="40"/>
      <c r="H47" s="43"/>
      <c r="I47" s="43"/>
    </row>
    <row r="48" spans="1:9" x14ac:dyDescent="0.25">
      <c r="A48" s="17">
        <f t="shared" si="2"/>
        <v>39</v>
      </c>
      <c r="B48" s="18"/>
      <c r="C48" s="19"/>
      <c r="D48" s="19"/>
      <c r="E48" s="38"/>
      <c r="F48" s="38"/>
      <c r="G48" s="40"/>
      <c r="H48" s="43"/>
      <c r="I48" s="43"/>
    </row>
    <row r="49" spans="1:9" x14ac:dyDescent="0.25">
      <c r="A49" s="17">
        <f t="shared" si="2"/>
        <v>40</v>
      </c>
      <c r="B49" s="18"/>
      <c r="C49" s="20"/>
      <c r="D49" s="20"/>
      <c r="E49" s="38"/>
      <c r="F49" s="38"/>
      <c r="G49" s="40"/>
      <c r="H49" s="43"/>
      <c r="I49" s="43"/>
    </row>
    <row r="50" spans="1:9" x14ac:dyDescent="0.25">
      <c r="A50" s="17">
        <f t="shared" si="2"/>
        <v>41</v>
      </c>
      <c r="B50" s="18"/>
      <c r="C50" s="19"/>
      <c r="D50" s="19"/>
      <c r="E50" s="38"/>
      <c r="F50" s="38"/>
      <c r="G50" s="40"/>
      <c r="H50" s="43"/>
      <c r="I50" s="43"/>
    </row>
    <row r="51" spans="1:9" x14ac:dyDescent="0.25">
      <c r="A51" s="17">
        <f t="shared" si="2"/>
        <v>42</v>
      </c>
      <c r="B51" s="18"/>
      <c r="C51" s="19"/>
      <c r="D51" s="19"/>
      <c r="E51" s="38"/>
      <c r="F51" s="38"/>
      <c r="G51" s="40"/>
      <c r="H51" s="43"/>
      <c r="I51" s="43"/>
    </row>
    <row r="52" spans="1:9" x14ac:dyDescent="0.25">
      <c r="A52" s="17">
        <f t="shared" si="2"/>
        <v>43</v>
      </c>
      <c r="B52" s="18"/>
      <c r="C52" s="19"/>
      <c r="D52" s="19"/>
      <c r="E52" s="38"/>
      <c r="F52" s="38"/>
      <c r="G52" s="40"/>
      <c r="H52" s="43"/>
      <c r="I52" s="43"/>
    </row>
    <row r="53" spans="1:9" x14ac:dyDescent="0.25">
      <c r="A53" s="17">
        <f t="shared" si="2"/>
        <v>44</v>
      </c>
      <c r="B53" s="18"/>
      <c r="C53" s="19"/>
      <c r="D53" s="19"/>
      <c r="E53" s="38"/>
      <c r="F53" s="38"/>
      <c r="G53" s="40"/>
      <c r="H53" s="43"/>
      <c r="I53" s="43"/>
    </row>
    <row r="54" spans="1:9" ht="15.75" thickBot="1" x14ac:dyDescent="0.3">
      <c r="A54" s="21">
        <f t="shared" si="2"/>
        <v>45</v>
      </c>
      <c r="B54" s="22"/>
      <c r="C54" s="23"/>
      <c r="D54" s="23"/>
      <c r="E54" s="45"/>
      <c r="F54" s="45"/>
      <c r="G54" s="41"/>
      <c r="H54" s="47"/>
      <c r="I54" s="47"/>
    </row>
    <row r="55" spans="1:9" ht="15.75" thickBot="1" x14ac:dyDescent="0.3">
      <c r="A55" s="220" t="s">
        <v>89</v>
      </c>
      <c r="B55" s="179"/>
      <c r="C55" s="179"/>
      <c r="D55" s="179"/>
      <c r="E55" s="179"/>
      <c r="F55" s="179"/>
      <c r="G55" s="179"/>
      <c r="H55" s="218"/>
      <c r="I55" s="219"/>
    </row>
    <row r="56" spans="1:9" x14ac:dyDescent="0.25">
      <c r="A56" s="130">
        <f>A54+1</f>
        <v>46</v>
      </c>
      <c r="B56" s="131" t="s">
        <v>29</v>
      </c>
      <c r="C56" s="132" t="s">
        <v>34</v>
      </c>
      <c r="D56" s="132"/>
      <c r="E56" s="144"/>
      <c r="F56" s="144"/>
      <c r="G56" s="144"/>
      <c r="H56" s="146"/>
      <c r="I56" s="145"/>
    </row>
    <row r="57" spans="1:9" x14ac:dyDescent="0.25">
      <c r="A57" s="17">
        <f>A56+1</f>
        <v>47</v>
      </c>
      <c r="B57" s="18"/>
      <c r="C57" s="19"/>
      <c r="D57" s="19"/>
      <c r="E57" s="38"/>
      <c r="F57" s="38"/>
      <c r="G57" s="38"/>
      <c r="H57" s="44"/>
      <c r="I57" s="43"/>
    </row>
    <row r="58" spans="1:9" x14ac:dyDescent="0.25">
      <c r="A58" s="17">
        <f t="shared" ref="A58:A70" si="3">A57+1</f>
        <v>48</v>
      </c>
      <c r="B58" s="18"/>
      <c r="C58" s="19"/>
      <c r="D58" s="19"/>
      <c r="E58" s="38"/>
      <c r="F58" s="38"/>
      <c r="G58" s="38"/>
      <c r="H58" s="44"/>
      <c r="I58" s="43"/>
    </row>
    <row r="59" spans="1:9" x14ac:dyDescent="0.25">
      <c r="A59" s="17">
        <f t="shared" si="3"/>
        <v>49</v>
      </c>
      <c r="B59" s="18"/>
      <c r="C59" s="19"/>
      <c r="D59" s="19"/>
      <c r="E59" s="38"/>
      <c r="F59" s="38"/>
      <c r="G59" s="38"/>
      <c r="H59" s="44"/>
      <c r="I59" s="43"/>
    </row>
    <row r="60" spans="1:9" x14ac:dyDescent="0.25">
      <c r="A60" s="17">
        <f t="shared" si="3"/>
        <v>50</v>
      </c>
      <c r="B60" s="18"/>
      <c r="C60" s="19"/>
      <c r="D60" s="19"/>
      <c r="E60" s="38"/>
      <c r="F60" s="38"/>
      <c r="G60" s="38"/>
      <c r="H60" s="44"/>
      <c r="I60" s="43"/>
    </row>
    <row r="61" spans="1:9" x14ac:dyDescent="0.25">
      <c r="A61" s="17">
        <f t="shared" si="3"/>
        <v>51</v>
      </c>
      <c r="B61" s="18"/>
      <c r="C61" s="19"/>
      <c r="D61" s="19"/>
      <c r="E61" s="38"/>
      <c r="F61" s="38"/>
      <c r="G61" s="38"/>
      <c r="H61" s="44"/>
      <c r="I61" s="43"/>
    </row>
    <row r="62" spans="1:9" x14ac:dyDescent="0.25">
      <c r="A62" s="17">
        <f t="shared" si="3"/>
        <v>52</v>
      </c>
      <c r="B62" s="18"/>
      <c r="C62" s="19"/>
      <c r="D62" s="19"/>
      <c r="E62" s="38"/>
      <c r="F62" s="38"/>
      <c r="G62" s="38"/>
      <c r="H62" s="44"/>
      <c r="I62" s="43"/>
    </row>
    <row r="63" spans="1:9" x14ac:dyDescent="0.25">
      <c r="A63" s="17">
        <f t="shared" si="3"/>
        <v>53</v>
      </c>
      <c r="B63" s="18"/>
      <c r="C63" s="19"/>
      <c r="D63" s="19"/>
      <c r="E63" s="38"/>
      <c r="F63" s="38"/>
      <c r="G63" s="38"/>
      <c r="H63" s="44"/>
      <c r="I63" s="43"/>
    </row>
    <row r="64" spans="1:9" x14ac:dyDescent="0.25">
      <c r="A64" s="17">
        <f t="shared" si="3"/>
        <v>54</v>
      </c>
      <c r="B64" s="18"/>
      <c r="C64" s="19"/>
      <c r="D64" s="19"/>
      <c r="E64" s="38"/>
      <c r="F64" s="38"/>
      <c r="G64" s="38"/>
      <c r="H64" s="44"/>
      <c r="I64" s="43"/>
    </row>
    <row r="65" spans="1:9" x14ac:dyDescent="0.25">
      <c r="A65" s="17">
        <f t="shared" si="3"/>
        <v>55</v>
      </c>
      <c r="B65" s="18"/>
      <c r="C65" s="20"/>
      <c r="D65" s="20"/>
      <c r="E65" s="38"/>
      <c r="F65" s="38"/>
      <c r="G65" s="38"/>
      <c r="H65" s="44"/>
      <c r="I65" s="43"/>
    </row>
    <row r="66" spans="1:9" x14ac:dyDescent="0.25">
      <c r="A66" s="17">
        <f t="shared" si="3"/>
        <v>56</v>
      </c>
      <c r="B66" s="18"/>
      <c r="C66" s="19"/>
      <c r="D66" s="19"/>
      <c r="E66" s="38"/>
      <c r="F66" s="38"/>
      <c r="G66" s="38"/>
      <c r="H66" s="44"/>
      <c r="I66" s="43"/>
    </row>
    <row r="67" spans="1:9" x14ac:dyDescent="0.25">
      <c r="A67" s="17">
        <f t="shared" si="3"/>
        <v>57</v>
      </c>
      <c r="B67" s="18"/>
      <c r="C67" s="19"/>
      <c r="D67" s="19"/>
      <c r="E67" s="38"/>
      <c r="F67" s="38"/>
      <c r="G67" s="38"/>
      <c r="H67" s="44"/>
      <c r="I67" s="43"/>
    </row>
    <row r="68" spans="1:9" x14ac:dyDescent="0.25">
      <c r="A68" s="17">
        <f t="shared" si="3"/>
        <v>58</v>
      </c>
      <c r="B68" s="18"/>
      <c r="C68" s="19"/>
      <c r="D68" s="19"/>
      <c r="E68" s="38"/>
      <c r="F68" s="38"/>
      <c r="G68" s="38"/>
      <c r="H68" s="44"/>
      <c r="I68" s="43"/>
    </row>
    <row r="69" spans="1:9" x14ac:dyDescent="0.25">
      <c r="A69" s="17">
        <f t="shared" si="3"/>
        <v>59</v>
      </c>
      <c r="B69" s="18"/>
      <c r="C69" s="19"/>
      <c r="D69" s="19"/>
      <c r="E69" s="38"/>
      <c r="F69" s="38"/>
      <c r="G69" s="38"/>
      <c r="H69" s="44"/>
      <c r="I69" s="43"/>
    </row>
    <row r="70" spans="1:9" ht="15.75" thickBot="1" x14ac:dyDescent="0.3">
      <c r="A70" s="21">
        <f t="shared" si="3"/>
        <v>60</v>
      </c>
      <c r="B70" s="22"/>
      <c r="C70" s="23"/>
      <c r="D70" s="23"/>
      <c r="E70" s="45"/>
      <c r="F70" s="45"/>
      <c r="G70" s="45"/>
      <c r="H70" s="46"/>
      <c r="I70" s="43"/>
    </row>
    <row r="71" spans="1:9" ht="15" customHeight="1" thickBot="1" x14ac:dyDescent="0.3">
      <c r="A71" s="220" t="s">
        <v>201</v>
      </c>
      <c r="B71" s="179"/>
      <c r="C71" s="179"/>
      <c r="D71" s="179"/>
      <c r="E71" s="179"/>
      <c r="F71" s="179"/>
      <c r="G71" s="179"/>
      <c r="H71" s="218"/>
      <c r="I71" s="219"/>
    </row>
    <row r="72" spans="1:9" x14ac:dyDescent="0.25">
      <c r="A72" s="17">
        <f>A70+1</f>
        <v>61</v>
      </c>
      <c r="B72" s="18" t="s">
        <v>75</v>
      </c>
      <c r="C72" s="19" t="s">
        <v>40</v>
      </c>
      <c r="D72" s="19"/>
      <c r="E72" s="38"/>
      <c r="F72" s="38"/>
      <c r="G72" s="38"/>
      <c r="H72" s="43"/>
      <c r="I72" s="44"/>
    </row>
    <row r="73" spans="1:9" x14ac:dyDescent="0.25">
      <c r="A73" s="17">
        <f>A72+1</f>
        <v>62</v>
      </c>
      <c r="B73" s="18" t="s">
        <v>76</v>
      </c>
      <c r="C73" s="19"/>
      <c r="D73" s="19"/>
      <c r="E73" s="38"/>
      <c r="F73" s="38"/>
      <c r="G73" s="38"/>
      <c r="H73" s="43"/>
      <c r="I73" s="44"/>
    </row>
    <row r="74" spans="1:9" x14ac:dyDescent="0.25">
      <c r="A74" s="17">
        <f t="shared" ref="A74:A86" si="4">A73+1</f>
        <v>63</v>
      </c>
      <c r="B74" s="18" t="s">
        <v>77</v>
      </c>
      <c r="C74" s="19"/>
      <c r="D74" s="19"/>
      <c r="E74" s="38"/>
      <c r="F74" s="38"/>
      <c r="G74" s="38"/>
      <c r="H74" s="43"/>
      <c r="I74" s="44"/>
    </row>
    <row r="75" spans="1:9" x14ac:dyDescent="0.25">
      <c r="A75" s="17">
        <f t="shared" si="4"/>
        <v>64</v>
      </c>
      <c r="B75" s="18" t="s">
        <v>78</v>
      </c>
      <c r="C75" s="19"/>
      <c r="D75" s="19"/>
      <c r="E75" s="38"/>
      <c r="F75" s="38"/>
      <c r="G75" s="38"/>
      <c r="H75" s="43"/>
      <c r="I75" s="44"/>
    </row>
    <row r="76" spans="1:9" x14ac:dyDescent="0.25">
      <c r="A76" s="17">
        <f t="shared" si="4"/>
        <v>65</v>
      </c>
      <c r="B76" s="18" t="s">
        <v>79</v>
      </c>
      <c r="C76" s="19"/>
      <c r="D76" s="19"/>
      <c r="E76" s="38"/>
      <c r="F76" s="38"/>
      <c r="G76" s="38"/>
      <c r="H76" s="43"/>
      <c r="I76" s="44"/>
    </row>
    <row r="77" spans="1:9" x14ac:dyDescent="0.25">
      <c r="A77" s="17">
        <f t="shared" si="4"/>
        <v>66</v>
      </c>
      <c r="B77" s="18" t="s">
        <v>80</v>
      </c>
      <c r="C77" s="19"/>
      <c r="D77" s="19"/>
      <c r="E77" s="38"/>
      <c r="F77" s="38"/>
      <c r="G77" s="38"/>
      <c r="H77" s="43"/>
      <c r="I77" s="44"/>
    </row>
    <row r="78" spans="1:9" x14ac:dyDescent="0.25">
      <c r="A78" s="17">
        <f t="shared" si="4"/>
        <v>67</v>
      </c>
      <c r="B78" s="18" t="s">
        <v>81</v>
      </c>
      <c r="C78" s="19"/>
      <c r="D78" s="19"/>
      <c r="E78" s="38"/>
      <c r="F78" s="38"/>
      <c r="G78" s="38"/>
      <c r="H78" s="43"/>
      <c r="I78" s="44"/>
    </row>
    <row r="79" spans="1:9" x14ac:dyDescent="0.25">
      <c r="A79" s="17">
        <f t="shared" si="4"/>
        <v>68</v>
      </c>
      <c r="B79" s="18" t="s">
        <v>82</v>
      </c>
      <c r="C79" s="19"/>
      <c r="D79" s="19"/>
      <c r="E79" s="38"/>
      <c r="F79" s="38"/>
      <c r="G79" s="38"/>
      <c r="H79" s="43"/>
      <c r="I79" s="44"/>
    </row>
    <row r="80" spans="1:9" x14ac:dyDescent="0.25">
      <c r="A80" s="17">
        <f t="shared" si="4"/>
        <v>69</v>
      </c>
      <c r="B80" s="18" t="s">
        <v>83</v>
      </c>
      <c r="C80" s="19"/>
      <c r="D80" s="19"/>
      <c r="E80" s="38"/>
      <c r="F80" s="38"/>
      <c r="G80" s="38"/>
      <c r="H80" s="43"/>
      <c r="I80" s="44"/>
    </row>
    <row r="81" spans="1:9" x14ac:dyDescent="0.25">
      <c r="A81" s="17">
        <f t="shared" si="4"/>
        <v>70</v>
      </c>
      <c r="B81" s="18" t="s">
        <v>84</v>
      </c>
      <c r="C81" s="20"/>
      <c r="D81" s="20"/>
      <c r="E81" s="38"/>
      <c r="F81" s="38"/>
      <c r="G81" s="38"/>
      <c r="H81" s="43"/>
      <c r="I81" s="44"/>
    </row>
    <row r="82" spans="1:9" x14ac:dyDescent="0.25">
      <c r="A82" s="17">
        <f t="shared" si="4"/>
        <v>71</v>
      </c>
      <c r="B82" s="18" t="s">
        <v>85</v>
      </c>
      <c r="C82" s="19"/>
      <c r="D82" s="19"/>
      <c r="E82" s="38"/>
      <c r="F82" s="38"/>
      <c r="G82" s="38"/>
      <c r="H82" s="43"/>
      <c r="I82" s="44"/>
    </row>
    <row r="83" spans="1:9" x14ac:dyDescent="0.25">
      <c r="A83" s="17">
        <f t="shared" si="4"/>
        <v>72</v>
      </c>
      <c r="B83" s="18" t="s">
        <v>86</v>
      </c>
      <c r="C83" s="19"/>
      <c r="D83" s="19"/>
      <c r="E83" s="38"/>
      <c r="F83" s="38"/>
      <c r="G83" s="38"/>
      <c r="H83" s="43"/>
      <c r="I83" s="44"/>
    </row>
    <row r="84" spans="1:9" x14ac:dyDescent="0.25">
      <c r="A84" s="17">
        <f t="shared" si="4"/>
        <v>73</v>
      </c>
      <c r="B84" s="18" t="s">
        <v>87</v>
      </c>
      <c r="C84" s="19"/>
      <c r="D84" s="19"/>
      <c r="E84" s="38"/>
      <c r="F84" s="38"/>
      <c r="G84" s="38"/>
      <c r="H84" s="43"/>
      <c r="I84" s="44"/>
    </row>
    <row r="85" spans="1:9" x14ac:dyDescent="0.25">
      <c r="A85" s="17">
        <f t="shared" si="4"/>
        <v>74</v>
      </c>
      <c r="B85" s="18"/>
      <c r="C85" s="19"/>
      <c r="D85" s="19"/>
      <c r="E85" s="38"/>
      <c r="F85" s="38"/>
      <c r="G85" s="38"/>
      <c r="H85" s="43"/>
      <c r="I85" s="44"/>
    </row>
    <row r="86" spans="1:9" ht="15.75" thickBot="1" x14ac:dyDescent="0.3">
      <c r="A86" s="21">
        <f t="shared" si="4"/>
        <v>75</v>
      </c>
      <c r="B86" s="22"/>
      <c r="C86" s="23"/>
      <c r="D86" s="23"/>
      <c r="E86" s="45"/>
      <c r="F86" s="45"/>
      <c r="G86" s="45"/>
      <c r="H86" s="43"/>
      <c r="I86" s="46"/>
    </row>
    <row r="87" spans="1:9" x14ac:dyDescent="0.25">
      <c r="A87" s="24"/>
      <c r="B87" s="24"/>
      <c r="C87" s="24"/>
      <c r="D87" s="24"/>
    </row>
    <row r="88" spans="1:9" x14ac:dyDescent="0.25">
      <c r="A88" s="24"/>
      <c r="B88" s="24"/>
      <c r="C88" s="24"/>
      <c r="D88" s="24"/>
    </row>
    <row r="89" spans="1:9" x14ac:dyDescent="0.25">
      <c r="A89" s="24"/>
      <c r="B89" s="24"/>
      <c r="C89" s="24"/>
      <c r="D89" s="24"/>
    </row>
    <row r="90" spans="1:9" x14ac:dyDescent="0.25">
      <c r="A90" s="24"/>
      <c r="B90" s="24"/>
      <c r="C90" s="24"/>
      <c r="D90" s="24"/>
    </row>
    <row r="91" spans="1:9" x14ac:dyDescent="0.25">
      <c r="A91" s="24"/>
      <c r="B91" s="24"/>
      <c r="C91" s="24"/>
      <c r="D91" s="24"/>
    </row>
    <row r="92" spans="1:9" x14ac:dyDescent="0.25">
      <c r="A92" s="24"/>
      <c r="B92" s="24"/>
      <c r="C92" s="24"/>
      <c r="D92" s="24"/>
    </row>
    <row r="93" spans="1:9" x14ac:dyDescent="0.25">
      <c r="A93" s="24"/>
      <c r="B93" s="24"/>
      <c r="C93" s="24"/>
      <c r="D93" s="24"/>
    </row>
    <row r="94" spans="1:9" x14ac:dyDescent="0.25">
      <c r="A94" s="24"/>
      <c r="B94" s="24"/>
      <c r="C94" s="24"/>
      <c r="D94" s="24"/>
    </row>
    <row r="95" spans="1:9" x14ac:dyDescent="0.25">
      <c r="A95" s="24"/>
      <c r="B95" s="24"/>
      <c r="C95" s="24"/>
      <c r="D95" s="24"/>
    </row>
    <row r="96" spans="1:9" x14ac:dyDescent="0.25">
      <c r="A96" s="24"/>
      <c r="B96" s="24"/>
      <c r="C96" s="24"/>
      <c r="D96" s="24"/>
    </row>
    <row r="97" spans="1:4" x14ac:dyDescent="0.25">
      <c r="A97" s="24"/>
      <c r="B97" s="24"/>
      <c r="C97" s="24"/>
      <c r="D97" s="24"/>
    </row>
    <row r="98" spans="1:4" x14ac:dyDescent="0.25">
      <c r="A98" s="24"/>
      <c r="B98" s="24"/>
      <c r="C98" s="24"/>
      <c r="D98" s="24"/>
    </row>
    <row r="99" spans="1:4" x14ac:dyDescent="0.25">
      <c r="A99" s="24"/>
      <c r="B99" s="24"/>
      <c r="C99" s="24"/>
      <c r="D99" s="24"/>
    </row>
    <row r="100" spans="1:4" x14ac:dyDescent="0.25">
      <c r="A100" s="24"/>
      <c r="B100" s="24"/>
      <c r="C100" s="24"/>
      <c r="D100" s="24"/>
    </row>
    <row r="101" spans="1:4" x14ac:dyDescent="0.25">
      <c r="A101" s="24"/>
      <c r="B101" s="24"/>
      <c r="C101" s="24"/>
      <c r="D101" s="24"/>
    </row>
    <row r="102" spans="1:4" x14ac:dyDescent="0.25">
      <c r="A102" s="24"/>
      <c r="B102" s="24"/>
      <c r="C102" s="24"/>
      <c r="D102" s="24"/>
    </row>
    <row r="103" spans="1:4" x14ac:dyDescent="0.25">
      <c r="A103" s="24"/>
      <c r="B103" s="24"/>
      <c r="C103" s="24"/>
      <c r="D103" s="24"/>
    </row>
    <row r="104" spans="1:4" x14ac:dyDescent="0.25">
      <c r="A104" s="24"/>
      <c r="B104" s="24"/>
      <c r="C104" s="24"/>
      <c r="D104" s="24"/>
    </row>
    <row r="105" spans="1:4" x14ac:dyDescent="0.25">
      <c r="A105" s="24"/>
      <c r="B105" s="24"/>
      <c r="C105" s="24"/>
      <c r="D105" s="24"/>
    </row>
    <row r="106" spans="1:4" x14ac:dyDescent="0.25">
      <c r="A106" s="24"/>
      <c r="B106" s="24"/>
      <c r="C106" s="24"/>
      <c r="D106" s="24"/>
    </row>
    <row r="107" spans="1:4" x14ac:dyDescent="0.25">
      <c r="A107" s="24"/>
      <c r="B107" s="24"/>
      <c r="C107" s="24"/>
      <c r="D107" s="24"/>
    </row>
    <row r="108" spans="1:4" x14ac:dyDescent="0.25">
      <c r="A108" s="24"/>
      <c r="B108" s="24"/>
      <c r="C108" s="24"/>
      <c r="D108" s="24"/>
    </row>
    <row r="109" spans="1:4" x14ac:dyDescent="0.25">
      <c r="A109" s="24"/>
      <c r="B109" s="24"/>
      <c r="C109" s="24"/>
      <c r="D109" s="24"/>
    </row>
    <row r="110" spans="1:4" x14ac:dyDescent="0.25">
      <c r="A110" s="24"/>
      <c r="B110" s="24"/>
      <c r="C110" s="24"/>
      <c r="D110" s="24"/>
    </row>
    <row r="111" spans="1:4" x14ac:dyDescent="0.25">
      <c r="A111" s="24"/>
      <c r="B111" s="24"/>
      <c r="C111" s="24"/>
      <c r="D111" s="24"/>
    </row>
    <row r="112" spans="1:4" x14ac:dyDescent="0.25">
      <c r="A112" s="24"/>
      <c r="B112" s="24"/>
      <c r="C112" s="24"/>
      <c r="D112" s="24"/>
    </row>
    <row r="113" spans="1:4" x14ac:dyDescent="0.25">
      <c r="A113" s="24"/>
      <c r="B113" s="24"/>
      <c r="C113" s="24"/>
      <c r="D113" s="24"/>
    </row>
    <row r="114" spans="1:4" x14ac:dyDescent="0.25">
      <c r="A114" s="24"/>
      <c r="B114" s="24"/>
      <c r="C114" s="24"/>
      <c r="D114" s="24"/>
    </row>
    <row r="115" spans="1:4" x14ac:dyDescent="0.25">
      <c r="A115" s="24"/>
      <c r="B115" s="24"/>
      <c r="C115" s="24"/>
      <c r="D115" s="24"/>
    </row>
    <row r="116" spans="1:4" x14ac:dyDescent="0.25">
      <c r="A116" s="24"/>
      <c r="B116" s="24"/>
      <c r="C116" s="24"/>
      <c r="D116" s="24"/>
    </row>
    <row r="117" spans="1:4" x14ac:dyDescent="0.25">
      <c r="A117" s="24"/>
      <c r="B117" s="24"/>
      <c r="C117" s="24"/>
      <c r="D117" s="24"/>
    </row>
    <row r="118" spans="1:4" x14ac:dyDescent="0.25">
      <c r="A118" s="24"/>
      <c r="B118" s="24"/>
      <c r="C118" s="24"/>
      <c r="D118" s="24"/>
    </row>
    <row r="119" spans="1:4" x14ac:dyDescent="0.25">
      <c r="A119" s="24"/>
      <c r="B119" s="24"/>
      <c r="C119" s="24"/>
      <c r="D119" s="24"/>
    </row>
    <row r="120" spans="1:4" x14ac:dyDescent="0.25">
      <c r="A120" s="24"/>
      <c r="B120" s="24"/>
      <c r="C120" s="24"/>
      <c r="D120" s="24"/>
    </row>
    <row r="121" spans="1:4" x14ac:dyDescent="0.25">
      <c r="A121" s="24"/>
      <c r="B121" s="24"/>
      <c r="C121" s="24"/>
      <c r="D121" s="24"/>
    </row>
    <row r="122" spans="1:4" x14ac:dyDescent="0.25">
      <c r="A122" s="24"/>
      <c r="B122" s="24"/>
      <c r="C122" s="24"/>
      <c r="D122" s="24"/>
    </row>
    <row r="123" spans="1:4" x14ac:dyDescent="0.25">
      <c r="A123" s="24"/>
      <c r="B123" s="24"/>
      <c r="C123" s="24"/>
      <c r="D123" s="24"/>
    </row>
    <row r="124" spans="1:4" x14ac:dyDescent="0.25">
      <c r="A124" s="24"/>
      <c r="B124" s="24"/>
      <c r="C124" s="24"/>
      <c r="D124" s="24"/>
    </row>
    <row r="125" spans="1:4" x14ac:dyDescent="0.25">
      <c r="A125" s="24"/>
      <c r="B125" s="24"/>
      <c r="C125" s="24"/>
      <c r="D125" s="24"/>
    </row>
    <row r="126" spans="1:4" x14ac:dyDescent="0.25">
      <c r="A126" s="24"/>
      <c r="B126" s="24"/>
      <c r="C126" s="24"/>
      <c r="D126" s="24"/>
    </row>
    <row r="127" spans="1:4" x14ac:dyDescent="0.25">
      <c r="A127" s="24"/>
      <c r="B127" s="24"/>
      <c r="C127" s="24"/>
      <c r="D127" s="24"/>
    </row>
    <row r="128" spans="1:4" x14ac:dyDescent="0.25">
      <c r="A128" s="24"/>
      <c r="B128" s="24"/>
      <c r="C128" s="24"/>
      <c r="D128" s="24"/>
    </row>
    <row r="129" spans="1:4" x14ac:dyDescent="0.25">
      <c r="A129" s="24"/>
      <c r="B129" s="24"/>
      <c r="C129" s="24"/>
      <c r="D129" s="24"/>
    </row>
    <row r="130" spans="1:4" x14ac:dyDescent="0.25">
      <c r="A130" s="24"/>
      <c r="B130" s="24"/>
      <c r="C130" s="24"/>
      <c r="D130" s="24"/>
    </row>
    <row r="131" spans="1:4" x14ac:dyDescent="0.25">
      <c r="A131" s="24"/>
      <c r="B131" s="24"/>
      <c r="C131" s="24"/>
      <c r="D131" s="24"/>
    </row>
    <row r="132" spans="1:4" x14ac:dyDescent="0.25">
      <c r="A132" s="24"/>
      <c r="B132" s="24"/>
      <c r="C132" s="24"/>
      <c r="D132" s="24"/>
    </row>
    <row r="133" spans="1:4" x14ac:dyDescent="0.25">
      <c r="A133" s="24"/>
      <c r="B133" s="24"/>
      <c r="C133" s="24"/>
      <c r="D133" s="24"/>
    </row>
    <row r="134" spans="1:4" x14ac:dyDescent="0.25">
      <c r="A134" s="24"/>
      <c r="B134" s="24"/>
      <c r="C134" s="24"/>
      <c r="D134" s="24"/>
    </row>
    <row r="135" spans="1:4" x14ac:dyDescent="0.25">
      <c r="A135" s="24"/>
      <c r="B135" s="24"/>
      <c r="C135" s="24"/>
      <c r="D135" s="24"/>
    </row>
    <row r="136" spans="1:4" x14ac:dyDescent="0.25">
      <c r="A136" s="24"/>
      <c r="B136" s="24"/>
      <c r="C136" s="24"/>
      <c r="D136" s="24"/>
    </row>
    <row r="137" spans="1:4" x14ac:dyDescent="0.25">
      <c r="A137" s="24"/>
      <c r="B137" s="24"/>
      <c r="C137" s="24"/>
      <c r="D137" s="24"/>
    </row>
    <row r="138" spans="1:4" x14ac:dyDescent="0.25">
      <c r="A138" s="24"/>
      <c r="B138" s="24"/>
      <c r="C138" s="24"/>
      <c r="D138" s="24"/>
    </row>
    <row r="139" spans="1:4" x14ac:dyDescent="0.25">
      <c r="A139" s="24"/>
      <c r="B139" s="24"/>
      <c r="C139" s="24"/>
      <c r="D139" s="24"/>
    </row>
    <row r="140" spans="1:4" x14ac:dyDescent="0.25">
      <c r="A140" s="24"/>
      <c r="B140" s="24"/>
      <c r="C140" s="24"/>
      <c r="D140" s="24"/>
    </row>
    <row r="141" spans="1:4" x14ac:dyDescent="0.25">
      <c r="A141" s="24"/>
      <c r="B141" s="24"/>
      <c r="C141" s="24"/>
      <c r="D141" s="24"/>
    </row>
    <row r="142" spans="1:4" x14ac:dyDescent="0.25">
      <c r="A142" s="24"/>
      <c r="B142" s="24"/>
      <c r="C142" s="24"/>
      <c r="D142" s="24"/>
    </row>
    <row r="143" spans="1:4" x14ac:dyDescent="0.25">
      <c r="A143" s="24"/>
      <c r="B143" s="24"/>
      <c r="C143" s="24"/>
      <c r="D143" s="24"/>
    </row>
    <row r="144" spans="1:4" x14ac:dyDescent="0.25">
      <c r="A144" s="24"/>
      <c r="B144" s="24"/>
      <c r="C144" s="24"/>
      <c r="D144" s="24"/>
    </row>
    <row r="145" spans="1:4" x14ac:dyDescent="0.25">
      <c r="A145" s="24"/>
      <c r="B145" s="24"/>
      <c r="C145" s="24"/>
      <c r="D145" s="24"/>
    </row>
    <row r="146" spans="1:4" x14ac:dyDescent="0.25">
      <c r="A146" s="24"/>
      <c r="B146" s="24"/>
      <c r="C146" s="24"/>
      <c r="D146" s="24"/>
    </row>
    <row r="147" spans="1:4" x14ac:dyDescent="0.25">
      <c r="A147" s="24"/>
      <c r="B147" s="24"/>
      <c r="C147" s="24"/>
      <c r="D147" s="24"/>
    </row>
    <row r="148" spans="1:4" x14ac:dyDescent="0.25">
      <c r="A148" s="24"/>
      <c r="B148" s="24"/>
      <c r="C148" s="24"/>
      <c r="D148" s="24"/>
    </row>
    <row r="149" spans="1:4" x14ac:dyDescent="0.25">
      <c r="A149" s="24"/>
      <c r="B149" s="24"/>
      <c r="C149" s="24"/>
      <c r="D149" s="24"/>
    </row>
    <row r="150" spans="1:4" x14ac:dyDescent="0.25">
      <c r="A150" s="24"/>
      <c r="B150" s="24"/>
      <c r="C150" s="24"/>
      <c r="D150" s="24"/>
    </row>
    <row r="151" spans="1:4" x14ac:dyDescent="0.25">
      <c r="A151" s="24"/>
      <c r="B151" s="24"/>
      <c r="C151" s="24"/>
      <c r="D151" s="24"/>
    </row>
    <row r="152" spans="1:4" x14ac:dyDescent="0.25">
      <c r="A152" s="24"/>
      <c r="B152" s="24"/>
      <c r="C152" s="24"/>
      <c r="D152" s="24"/>
    </row>
    <row r="153" spans="1:4" x14ac:dyDescent="0.25">
      <c r="A153" s="24"/>
      <c r="B153" s="24"/>
      <c r="C153" s="24"/>
      <c r="D153" s="24"/>
    </row>
    <row r="154" spans="1:4" x14ac:dyDescent="0.25">
      <c r="A154" s="24"/>
      <c r="B154" s="24"/>
      <c r="C154" s="24"/>
      <c r="D154" s="24"/>
    </row>
    <row r="155" spans="1:4" x14ac:dyDescent="0.25">
      <c r="A155" s="24"/>
      <c r="B155" s="24"/>
      <c r="C155" s="24"/>
      <c r="D155" s="24"/>
    </row>
    <row r="156" spans="1:4" x14ac:dyDescent="0.25">
      <c r="A156" s="24"/>
      <c r="B156" s="24"/>
      <c r="C156" s="24"/>
      <c r="D156" s="24"/>
    </row>
    <row r="157" spans="1:4" x14ac:dyDescent="0.25">
      <c r="A157" s="24"/>
      <c r="B157" s="24"/>
      <c r="C157" s="24"/>
      <c r="D157" s="24"/>
    </row>
    <row r="158" spans="1:4" x14ac:dyDescent="0.25">
      <c r="A158" s="24"/>
      <c r="B158" s="24"/>
      <c r="C158" s="24"/>
      <c r="D158" s="24"/>
    </row>
    <row r="159" spans="1:4" x14ac:dyDescent="0.25">
      <c r="A159" s="24"/>
      <c r="B159" s="24"/>
      <c r="C159" s="24"/>
      <c r="D159" s="24"/>
    </row>
    <row r="160" spans="1:4" x14ac:dyDescent="0.25">
      <c r="A160" s="24"/>
      <c r="B160" s="24"/>
      <c r="C160" s="24"/>
      <c r="D160" s="24"/>
    </row>
    <row r="161" spans="1:4" x14ac:dyDescent="0.25">
      <c r="A161" s="24"/>
      <c r="B161" s="24"/>
      <c r="C161" s="24"/>
      <c r="D161" s="24"/>
    </row>
    <row r="162" spans="1:4" x14ac:dyDescent="0.25">
      <c r="A162" s="24"/>
      <c r="B162" s="24"/>
      <c r="C162" s="24"/>
      <c r="D162" s="24"/>
    </row>
    <row r="163" spans="1:4" x14ac:dyDescent="0.25">
      <c r="A163" s="24"/>
      <c r="B163" s="24"/>
      <c r="C163" s="24"/>
      <c r="D163" s="24"/>
    </row>
    <row r="164" spans="1:4" x14ac:dyDescent="0.25">
      <c r="A164" s="24"/>
      <c r="B164" s="24"/>
      <c r="C164" s="24"/>
      <c r="D164" s="24"/>
    </row>
    <row r="165" spans="1:4" x14ac:dyDescent="0.25">
      <c r="A165" s="24"/>
      <c r="B165" s="24"/>
      <c r="C165" s="24"/>
      <c r="D165" s="24"/>
    </row>
    <row r="166" spans="1:4" x14ac:dyDescent="0.25">
      <c r="A166" s="24"/>
      <c r="B166" s="24"/>
      <c r="C166" s="24"/>
      <c r="D166" s="24"/>
    </row>
    <row r="167" spans="1:4" x14ac:dyDescent="0.25">
      <c r="A167" s="24"/>
      <c r="B167" s="24"/>
      <c r="C167" s="24"/>
      <c r="D167" s="24"/>
    </row>
    <row r="168" spans="1:4" x14ac:dyDescent="0.25">
      <c r="A168" s="24"/>
      <c r="B168" s="24"/>
      <c r="C168" s="24"/>
      <c r="D168" s="24"/>
    </row>
    <row r="169" spans="1:4" x14ac:dyDescent="0.25">
      <c r="A169" s="24"/>
      <c r="B169" s="24"/>
      <c r="C169" s="24"/>
      <c r="D169" s="24"/>
    </row>
    <row r="170" spans="1:4" x14ac:dyDescent="0.25">
      <c r="A170" s="24"/>
      <c r="B170" s="24"/>
      <c r="C170" s="24"/>
      <c r="D170" s="24"/>
    </row>
    <row r="171" spans="1:4" x14ac:dyDescent="0.25">
      <c r="A171" s="24"/>
      <c r="B171" s="24"/>
      <c r="C171" s="24"/>
      <c r="D171" s="24"/>
    </row>
    <row r="172" spans="1:4" x14ac:dyDescent="0.25">
      <c r="A172" s="24"/>
      <c r="B172" s="24"/>
      <c r="C172" s="24"/>
      <c r="D172" s="24"/>
    </row>
    <row r="173" spans="1:4" x14ac:dyDescent="0.25">
      <c r="A173" s="24"/>
      <c r="B173" s="24"/>
      <c r="C173" s="24"/>
      <c r="D173" s="24"/>
    </row>
    <row r="174" spans="1:4" x14ac:dyDescent="0.25">
      <c r="A174" s="24"/>
      <c r="B174" s="24"/>
      <c r="C174" s="24"/>
      <c r="D174" s="24"/>
    </row>
    <row r="175" spans="1:4" x14ac:dyDescent="0.25">
      <c r="A175" s="24"/>
      <c r="B175" s="24"/>
      <c r="C175" s="24"/>
      <c r="D175" s="24"/>
    </row>
    <row r="176" spans="1:4" x14ac:dyDescent="0.25">
      <c r="A176" s="24"/>
      <c r="B176" s="24"/>
      <c r="C176" s="24"/>
      <c r="D176" s="24"/>
    </row>
    <row r="177" spans="1:4" x14ac:dyDescent="0.25">
      <c r="A177" s="24"/>
      <c r="B177" s="24"/>
      <c r="C177" s="24"/>
      <c r="D177" s="24"/>
    </row>
    <row r="178" spans="1:4" x14ac:dyDescent="0.25">
      <c r="A178" s="24"/>
      <c r="B178" s="24"/>
      <c r="C178" s="24"/>
      <c r="D178" s="24"/>
    </row>
    <row r="179" spans="1:4" x14ac:dyDescent="0.25">
      <c r="A179" s="24"/>
      <c r="B179" s="24"/>
      <c r="C179" s="24"/>
      <c r="D179" s="24"/>
    </row>
    <row r="180" spans="1:4" x14ac:dyDescent="0.25">
      <c r="A180" s="24"/>
      <c r="B180" s="24"/>
      <c r="C180" s="24"/>
      <c r="D180" s="24"/>
    </row>
    <row r="181" spans="1:4" x14ac:dyDescent="0.25">
      <c r="A181" s="24"/>
      <c r="B181" s="24"/>
      <c r="C181" s="24"/>
      <c r="D181" s="24"/>
    </row>
    <row r="182" spans="1:4" x14ac:dyDescent="0.25">
      <c r="A182" s="24"/>
      <c r="B182" s="24"/>
      <c r="C182" s="24"/>
      <c r="D182" s="24"/>
    </row>
    <row r="183" spans="1:4" x14ac:dyDescent="0.25">
      <c r="A183" s="24"/>
      <c r="B183" s="24"/>
      <c r="C183" s="24"/>
      <c r="D183" s="24"/>
    </row>
    <row r="184" spans="1:4" x14ac:dyDescent="0.25">
      <c r="A184" s="24"/>
      <c r="B184" s="24"/>
      <c r="C184" s="24"/>
      <c r="D184" s="24"/>
    </row>
    <row r="185" spans="1:4" x14ac:dyDescent="0.25">
      <c r="A185" s="24"/>
      <c r="B185" s="24"/>
      <c r="C185" s="24"/>
      <c r="D185" s="24"/>
    </row>
    <row r="186" spans="1:4" x14ac:dyDescent="0.25">
      <c r="A186" s="24"/>
      <c r="B186" s="24"/>
      <c r="C186" s="24"/>
      <c r="D186" s="24"/>
    </row>
    <row r="187" spans="1:4" x14ac:dyDescent="0.25">
      <c r="A187" s="24"/>
      <c r="B187" s="24"/>
      <c r="C187" s="24"/>
      <c r="D187" s="24"/>
    </row>
    <row r="188" spans="1:4" x14ac:dyDescent="0.25">
      <c r="A188" s="24"/>
      <c r="B188" s="24"/>
      <c r="C188" s="24"/>
      <c r="D188" s="24"/>
    </row>
    <row r="189" spans="1:4" x14ac:dyDescent="0.25">
      <c r="A189" s="24"/>
      <c r="B189" s="24"/>
      <c r="C189" s="24"/>
      <c r="D189" s="24"/>
    </row>
    <row r="190" spans="1:4" x14ac:dyDescent="0.25">
      <c r="A190" s="24"/>
      <c r="B190" s="24"/>
      <c r="C190" s="24"/>
      <c r="D190" s="24"/>
    </row>
    <row r="191" spans="1:4" x14ac:dyDescent="0.25">
      <c r="A191" s="24"/>
      <c r="B191" s="24"/>
      <c r="C191" s="24"/>
      <c r="D191" s="24"/>
    </row>
    <row r="192" spans="1:4" x14ac:dyDescent="0.25">
      <c r="A192" s="24"/>
      <c r="B192" s="24"/>
      <c r="C192" s="24"/>
      <c r="D192" s="24"/>
    </row>
    <row r="193" spans="1:4" x14ac:dyDescent="0.25">
      <c r="A193" s="24"/>
      <c r="B193" s="24"/>
      <c r="C193" s="24"/>
      <c r="D193" s="24"/>
    </row>
    <row r="194" spans="1:4" x14ac:dyDescent="0.25">
      <c r="A194" s="24"/>
      <c r="B194" s="24"/>
      <c r="C194" s="24"/>
      <c r="D194" s="24"/>
    </row>
    <row r="195" spans="1:4" x14ac:dyDescent="0.25">
      <c r="A195" s="24"/>
      <c r="B195" s="24"/>
      <c r="C195" s="24"/>
      <c r="D195" s="24"/>
    </row>
    <row r="196" spans="1:4" x14ac:dyDescent="0.25">
      <c r="A196" s="24"/>
      <c r="B196" s="24"/>
      <c r="C196" s="24"/>
      <c r="D196" s="24"/>
    </row>
    <row r="197" spans="1:4" x14ac:dyDescent="0.25">
      <c r="A197" s="24"/>
      <c r="B197" s="24"/>
      <c r="C197" s="24"/>
      <c r="D197" s="24"/>
    </row>
    <row r="198" spans="1:4" x14ac:dyDescent="0.25">
      <c r="A198" s="24"/>
      <c r="B198" s="24"/>
      <c r="C198" s="24"/>
      <c r="D198" s="24"/>
    </row>
    <row r="199" spans="1:4" x14ac:dyDescent="0.25">
      <c r="A199" s="24"/>
      <c r="B199" s="24"/>
      <c r="C199" s="24"/>
      <c r="D199" s="24"/>
    </row>
    <row r="200" spans="1:4" x14ac:dyDescent="0.25">
      <c r="A200" s="24"/>
      <c r="B200" s="24"/>
      <c r="C200" s="24"/>
      <c r="D200" s="24"/>
    </row>
    <row r="201" spans="1:4" x14ac:dyDescent="0.25">
      <c r="A201" s="24"/>
      <c r="B201" s="24"/>
      <c r="C201" s="24"/>
      <c r="D201" s="24"/>
    </row>
    <row r="202" spans="1:4" x14ac:dyDescent="0.25">
      <c r="A202" s="24"/>
      <c r="B202" s="24"/>
      <c r="C202" s="24"/>
      <c r="D202" s="24"/>
    </row>
    <row r="203" spans="1:4" x14ac:dyDescent="0.25">
      <c r="A203" s="24"/>
      <c r="B203" s="24"/>
      <c r="C203" s="24"/>
      <c r="D203" s="24"/>
    </row>
    <row r="204" spans="1:4" x14ac:dyDescent="0.25">
      <c r="A204" s="24"/>
      <c r="B204" s="24"/>
      <c r="C204" s="24"/>
      <c r="D204" s="24"/>
    </row>
    <row r="205" spans="1:4" x14ac:dyDescent="0.25">
      <c r="A205" s="24"/>
      <c r="B205" s="24"/>
      <c r="C205" s="24"/>
      <c r="D205" s="24"/>
    </row>
    <row r="206" spans="1:4" x14ac:dyDescent="0.25">
      <c r="A206" s="24"/>
      <c r="B206" s="24"/>
      <c r="C206" s="24"/>
      <c r="D206" s="24"/>
    </row>
    <row r="207" spans="1:4" x14ac:dyDescent="0.25">
      <c r="A207" s="24"/>
      <c r="B207" s="24"/>
      <c r="C207" s="24"/>
      <c r="D207" s="24"/>
    </row>
    <row r="208" spans="1:4" x14ac:dyDescent="0.25">
      <c r="A208" s="24"/>
      <c r="B208" s="24"/>
      <c r="C208" s="24"/>
      <c r="D208" s="24"/>
    </row>
    <row r="209" spans="1:4" x14ac:dyDescent="0.25">
      <c r="A209" s="24"/>
      <c r="B209" s="24"/>
      <c r="C209" s="24"/>
      <c r="D209" s="24"/>
    </row>
    <row r="210" spans="1:4" x14ac:dyDescent="0.25">
      <c r="A210" s="24"/>
      <c r="B210" s="24"/>
      <c r="C210" s="24"/>
      <c r="D210" s="24"/>
    </row>
    <row r="211" spans="1:4" x14ac:dyDescent="0.25">
      <c r="A211" s="24"/>
      <c r="B211" s="24"/>
      <c r="C211" s="24"/>
      <c r="D211" s="24"/>
    </row>
    <row r="212" spans="1:4" x14ac:dyDescent="0.25">
      <c r="A212" s="24"/>
      <c r="B212" s="24"/>
      <c r="C212" s="24"/>
      <c r="D212" s="24"/>
    </row>
    <row r="213" spans="1:4" x14ac:dyDescent="0.25">
      <c r="A213" s="24"/>
      <c r="B213" s="24"/>
      <c r="C213" s="24"/>
      <c r="D213" s="24"/>
    </row>
    <row r="214" spans="1:4" x14ac:dyDescent="0.25">
      <c r="A214" s="24"/>
      <c r="B214" s="24"/>
      <c r="C214" s="24"/>
      <c r="D214" s="24"/>
    </row>
    <row r="215" spans="1:4" x14ac:dyDescent="0.25">
      <c r="A215" s="24"/>
      <c r="B215" s="24"/>
      <c r="C215" s="24"/>
      <c r="D215" s="24"/>
    </row>
    <row r="216" spans="1:4" x14ac:dyDescent="0.25">
      <c r="A216" s="24"/>
      <c r="B216" s="24"/>
      <c r="C216" s="24"/>
      <c r="D216" s="24"/>
    </row>
    <row r="217" spans="1:4" x14ac:dyDescent="0.25">
      <c r="A217" s="24"/>
      <c r="B217" s="24"/>
      <c r="C217" s="24"/>
      <c r="D217" s="24"/>
    </row>
    <row r="218" spans="1:4" x14ac:dyDescent="0.25">
      <c r="A218" s="24"/>
      <c r="B218" s="24"/>
      <c r="C218" s="24"/>
      <c r="D218" s="24"/>
    </row>
    <row r="219" spans="1:4" x14ac:dyDescent="0.25">
      <c r="A219" s="24"/>
      <c r="B219" s="24"/>
      <c r="C219" s="24"/>
      <c r="D219" s="24"/>
    </row>
    <row r="220" spans="1:4" x14ac:dyDescent="0.25">
      <c r="A220" s="24"/>
      <c r="B220" s="24"/>
      <c r="C220" s="24"/>
      <c r="D220" s="24"/>
    </row>
    <row r="221" spans="1:4" x14ac:dyDescent="0.25">
      <c r="A221" s="24"/>
      <c r="B221" s="24"/>
      <c r="C221" s="24"/>
      <c r="D221" s="24"/>
    </row>
    <row r="222" spans="1:4" x14ac:dyDescent="0.25">
      <c r="A222" s="24"/>
      <c r="B222" s="24"/>
      <c r="C222" s="24"/>
      <c r="D222" s="24"/>
    </row>
    <row r="223" spans="1:4" x14ac:dyDescent="0.25">
      <c r="A223" s="24"/>
      <c r="B223" s="24"/>
      <c r="C223" s="24"/>
      <c r="D223" s="24"/>
    </row>
    <row r="224" spans="1:4" x14ac:dyDescent="0.25">
      <c r="A224" s="24"/>
      <c r="B224" s="24"/>
      <c r="C224" s="24"/>
      <c r="D224" s="24"/>
    </row>
    <row r="225" spans="1:4" x14ac:dyDescent="0.25">
      <c r="A225" s="24"/>
      <c r="B225" s="24"/>
      <c r="C225" s="24"/>
      <c r="D225" s="24"/>
    </row>
    <row r="226" spans="1:4" x14ac:dyDescent="0.25">
      <c r="A226" s="24"/>
      <c r="B226" s="24"/>
      <c r="C226" s="24"/>
      <c r="D226" s="24"/>
    </row>
    <row r="227" spans="1:4" x14ac:dyDescent="0.25">
      <c r="A227" s="24"/>
      <c r="B227" s="24"/>
      <c r="C227" s="24"/>
      <c r="D227" s="24"/>
    </row>
    <row r="228" spans="1:4" x14ac:dyDescent="0.25">
      <c r="A228" s="24"/>
      <c r="B228" s="24"/>
      <c r="C228" s="24"/>
      <c r="D228" s="24"/>
    </row>
    <row r="229" spans="1:4" x14ac:dyDescent="0.25">
      <c r="A229" s="24"/>
      <c r="B229" s="24"/>
      <c r="C229" s="24"/>
      <c r="D229" s="24"/>
    </row>
    <row r="230" spans="1:4" x14ac:dyDescent="0.25">
      <c r="A230" s="24"/>
      <c r="B230" s="24"/>
      <c r="C230" s="24"/>
      <c r="D230" s="24"/>
    </row>
    <row r="231" spans="1:4" x14ac:dyDescent="0.25">
      <c r="A231" s="24"/>
      <c r="B231" s="24"/>
      <c r="C231" s="24"/>
      <c r="D231" s="24"/>
    </row>
    <row r="232" spans="1:4" x14ac:dyDescent="0.25">
      <c r="A232" s="24"/>
      <c r="B232" s="24"/>
      <c r="C232" s="24"/>
      <c r="D232" s="24"/>
    </row>
    <row r="233" spans="1:4" x14ac:dyDescent="0.25">
      <c r="A233" s="24"/>
      <c r="B233" s="24"/>
      <c r="C233" s="24"/>
      <c r="D233" s="24"/>
    </row>
    <row r="234" spans="1:4" x14ac:dyDescent="0.25">
      <c r="A234" s="24"/>
      <c r="B234" s="24"/>
      <c r="C234" s="24"/>
      <c r="D234" s="24"/>
    </row>
    <row r="235" spans="1:4" x14ac:dyDescent="0.25">
      <c r="A235" s="24"/>
      <c r="B235" s="24"/>
      <c r="C235" s="24"/>
      <c r="D235" s="24"/>
    </row>
    <row r="236" spans="1:4" x14ac:dyDescent="0.25">
      <c r="A236" s="24"/>
      <c r="B236" s="24"/>
      <c r="C236" s="24"/>
      <c r="D236" s="24"/>
    </row>
    <row r="237" spans="1:4" x14ac:dyDescent="0.25">
      <c r="A237" s="24"/>
      <c r="B237" s="24"/>
      <c r="C237" s="24"/>
      <c r="D237" s="24"/>
    </row>
    <row r="238" spans="1:4" x14ac:dyDescent="0.25">
      <c r="A238" s="24"/>
      <c r="B238" s="24"/>
      <c r="C238" s="24"/>
      <c r="D238" s="24"/>
    </row>
    <row r="239" spans="1:4" x14ac:dyDescent="0.25">
      <c r="A239" s="24"/>
      <c r="B239" s="24"/>
      <c r="C239" s="24"/>
      <c r="D239" s="24"/>
    </row>
    <row r="240" spans="1:4" x14ac:dyDescent="0.25">
      <c r="A240" s="24"/>
      <c r="B240" s="24"/>
      <c r="C240" s="24"/>
      <c r="D240" s="24"/>
    </row>
    <row r="241" spans="1:4" x14ac:dyDescent="0.25">
      <c r="A241" s="24"/>
      <c r="B241" s="24"/>
      <c r="C241" s="24"/>
      <c r="D241" s="24"/>
    </row>
    <row r="242" spans="1:4" x14ac:dyDescent="0.25">
      <c r="A242" s="24"/>
      <c r="B242" s="24"/>
      <c r="C242" s="24"/>
      <c r="D242" s="24"/>
    </row>
    <row r="243" spans="1:4" x14ac:dyDescent="0.25">
      <c r="A243" s="24"/>
      <c r="B243" s="24"/>
      <c r="C243" s="24"/>
      <c r="D243" s="24"/>
    </row>
    <row r="244" spans="1:4" x14ac:dyDescent="0.25">
      <c r="A244" s="24"/>
      <c r="B244" s="24"/>
      <c r="C244" s="24"/>
      <c r="D244" s="24"/>
    </row>
    <row r="245" spans="1:4" x14ac:dyDescent="0.25">
      <c r="A245" s="24"/>
      <c r="B245" s="24"/>
      <c r="C245" s="24"/>
      <c r="D245" s="24"/>
    </row>
    <row r="246" spans="1:4" x14ac:dyDescent="0.25">
      <c r="A246" s="24"/>
      <c r="B246" s="24"/>
      <c r="C246" s="24"/>
      <c r="D246" s="24"/>
    </row>
    <row r="247" spans="1:4" x14ac:dyDescent="0.25">
      <c r="A247" s="24"/>
      <c r="B247" s="24"/>
      <c r="C247" s="24"/>
      <c r="D247" s="24"/>
    </row>
    <row r="248" spans="1:4" x14ac:dyDescent="0.25">
      <c r="A248" s="24"/>
      <c r="B248" s="24"/>
      <c r="C248" s="24"/>
      <c r="D248" s="24"/>
    </row>
    <row r="249" spans="1:4" x14ac:dyDescent="0.25">
      <c r="A249" s="24"/>
      <c r="B249" s="24"/>
      <c r="C249" s="24"/>
      <c r="D249" s="24"/>
    </row>
    <row r="250" spans="1:4" x14ac:dyDescent="0.25">
      <c r="A250" s="24"/>
      <c r="B250" s="24"/>
      <c r="C250" s="24"/>
      <c r="D250" s="24"/>
    </row>
    <row r="251" spans="1:4" x14ac:dyDescent="0.25">
      <c r="A251" s="24"/>
      <c r="B251" s="24"/>
      <c r="C251" s="24"/>
      <c r="D251" s="24"/>
    </row>
    <row r="252" spans="1:4" x14ac:dyDescent="0.25">
      <c r="A252" s="24"/>
      <c r="B252" s="24"/>
      <c r="C252" s="24"/>
      <c r="D252" s="24"/>
    </row>
    <row r="253" spans="1:4" x14ac:dyDescent="0.25">
      <c r="A253" s="24"/>
      <c r="B253" s="24"/>
      <c r="C253" s="24"/>
      <c r="D253" s="24"/>
    </row>
    <row r="254" spans="1:4" x14ac:dyDescent="0.25">
      <c r="A254" s="24"/>
      <c r="B254" s="24"/>
      <c r="C254" s="24"/>
      <c r="D254" s="24"/>
    </row>
    <row r="255" spans="1:4" x14ac:dyDescent="0.25">
      <c r="A255" s="24"/>
      <c r="B255" s="24"/>
      <c r="C255" s="24"/>
      <c r="D255" s="24"/>
    </row>
    <row r="256" spans="1:4" x14ac:dyDescent="0.25">
      <c r="A256" s="24"/>
      <c r="B256" s="24"/>
      <c r="C256" s="24"/>
      <c r="D256" s="24"/>
    </row>
    <row r="257" spans="1:4" x14ac:dyDescent="0.25">
      <c r="A257" s="24"/>
      <c r="B257" s="24"/>
      <c r="C257" s="24"/>
      <c r="D257" s="24"/>
    </row>
    <row r="258" spans="1:4" x14ac:dyDescent="0.25">
      <c r="A258" s="24"/>
      <c r="B258" s="24"/>
      <c r="C258" s="24"/>
      <c r="D258" s="24"/>
    </row>
    <row r="259" spans="1:4" x14ac:dyDescent="0.25">
      <c r="A259" s="24"/>
      <c r="B259" s="24"/>
      <c r="C259" s="24"/>
      <c r="D259" s="24"/>
    </row>
    <row r="260" spans="1:4" x14ac:dyDescent="0.25">
      <c r="A260" s="24"/>
      <c r="B260" s="24"/>
      <c r="C260" s="24"/>
      <c r="D260" s="24"/>
    </row>
    <row r="261" spans="1:4" x14ac:dyDescent="0.25">
      <c r="A261" s="24"/>
      <c r="B261" s="24"/>
      <c r="C261" s="24"/>
      <c r="D261" s="24"/>
    </row>
  </sheetData>
  <mergeCells count="8">
    <mergeCell ref="A23:I23"/>
    <mergeCell ref="A71:I71"/>
    <mergeCell ref="A2:I2"/>
    <mergeCell ref="A39:I39"/>
    <mergeCell ref="A55:I55"/>
    <mergeCell ref="B4:D4"/>
    <mergeCell ref="A5:D5"/>
    <mergeCell ref="A7:I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="115" zoomScaleNormal="115" workbookViewId="0">
      <selection activeCell="G75" sqref="G75"/>
    </sheetView>
  </sheetViews>
  <sheetFormatPr defaultRowHeight="15" x14ac:dyDescent="0.25"/>
  <cols>
    <col min="1" max="1" width="55.28515625" customWidth="1"/>
    <col min="2" max="6" width="20.7109375" customWidth="1"/>
  </cols>
  <sheetData>
    <row r="1" spans="1:6" x14ac:dyDescent="0.25">
      <c r="A1" s="154" t="s">
        <v>57</v>
      </c>
      <c r="B1" s="154"/>
      <c r="C1" s="154"/>
      <c r="D1" s="154"/>
      <c r="E1" s="154"/>
      <c r="F1" s="154"/>
    </row>
    <row r="2" spans="1:6" ht="19.5" customHeight="1" thickBot="1" x14ac:dyDescent="0.3">
      <c r="A2" s="154"/>
      <c r="B2" s="154"/>
      <c r="C2" s="154"/>
      <c r="D2" s="154"/>
      <c r="E2" s="154"/>
      <c r="F2" s="154"/>
    </row>
    <row r="3" spans="1:6" ht="45.75" thickBot="1" x14ac:dyDescent="0.3">
      <c r="A3" s="10" t="str">
        <f>'3_Dilci_projekt (1)'!B4</f>
        <v>Vybudování centrální integrační platformy</v>
      </c>
      <c r="B3" s="11" t="s">
        <v>41</v>
      </c>
      <c r="C3" s="11" t="s">
        <v>42</v>
      </c>
      <c r="D3" s="11" t="s">
        <v>43</v>
      </c>
      <c r="E3" s="65" t="s">
        <v>99</v>
      </c>
      <c r="F3" s="65" t="s">
        <v>66</v>
      </c>
    </row>
    <row r="4" spans="1:6" x14ac:dyDescent="0.25">
      <c r="A4" s="72" t="s">
        <v>58</v>
      </c>
      <c r="B4" s="68">
        <f>'3_Dilci_projekt (1)'!$K$202</f>
        <v>0</v>
      </c>
      <c r="C4" s="69">
        <f>'3_Dilci_projekt (1)'!$L$202</f>
        <v>0</v>
      </c>
      <c r="D4" s="69">
        <f>'3_Dilci_projekt (1)'!$M$202</f>
        <v>0</v>
      </c>
      <c r="E4" s="70">
        <f>'3_Dilci_projekt (1)'!$N$202</f>
        <v>0</v>
      </c>
      <c r="F4" s="70">
        <f>'3_Dilci_projekt (1)'!$O$202</f>
        <v>0</v>
      </c>
    </row>
    <row r="5" spans="1:6" ht="15.75" thickBot="1" x14ac:dyDescent="0.3">
      <c r="A5" s="73" t="s">
        <v>59</v>
      </c>
      <c r="B5" s="71">
        <f>1.21*B4</f>
        <v>0</v>
      </c>
      <c r="C5" s="66">
        <f t="shared" ref="C5:F5" si="0">1.21*C4</f>
        <v>0</v>
      </c>
      <c r="D5" s="66">
        <f t="shared" si="0"/>
        <v>0</v>
      </c>
      <c r="E5" s="67">
        <f t="shared" si="0"/>
        <v>0</v>
      </c>
      <c r="F5" s="67">
        <f t="shared" si="0"/>
        <v>0</v>
      </c>
    </row>
    <row r="6" spans="1:6" x14ac:dyDescent="0.25">
      <c r="A6" s="72" t="s">
        <v>90</v>
      </c>
      <c r="B6" s="155">
        <f>SUM(B4:F4)</f>
        <v>0</v>
      </c>
      <c r="C6" s="156"/>
      <c r="D6" s="156"/>
      <c r="E6" s="156"/>
      <c r="F6" s="157"/>
    </row>
    <row r="7" spans="1:6" ht="15.75" thickBot="1" x14ac:dyDescent="0.3">
      <c r="A7" s="74" t="s">
        <v>91</v>
      </c>
      <c r="B7" s="158">
        <f>SUM(B5:F5)</f>
        <v>0</v>
      </c>
      <c r="C7" s="159"/>
      <c r="D7" s="159"/>
      <c r="E7" s="159"/>
      <c r="F7" s="160"/>
    </row>
    <row r="8" spans="1:6" ht="15.75" thickBot="1" x14ac:dyDescent="0.3"/>
    <row r="9" spans="1:6" ht="15.75" thickBot="1" x14ac:dyDescent="0.3">
      <c r="A9" s="72" t="s">
        <v>94</v>
      </c>
      <c r="B9" s="161">
        <v>1</v>
      </c>
      <c r="C9" s="162"/>
      <c r="D9" s="162"/>
      <c r="E9" s="162"/>
      <c r="F9" s="163"/>
    </row>
    <row r="10" spans="1:6" ht="15.75" thickBot="1" x14ac:dyDescent="0.3">
      <c r="A10" s="72" t="s">
        <v>92</v>
      </c>
      <c r="B10" s="155">
        <f>B9*B6</f>
        <v>0</v>
      </c>
      <c r="C10" s="156"/>
      <c r="D10" s="156"/>
      <c r="E10" s="156"/>
      <c r="F10" s="157"/>
    </row>
    <row r="11" spans="1:6" ht="15.75" thickBot="1" x14ac:dyDescent="0.3">
      <c r="A11" s="74" t="s">
        <v>93</v>
      </c>
      <c r="B11" s="155">
        <f>B9*B7</f>
        <v>0</v>
      </c>
      <c r="C11" s="156"/>
      <c r="D11" s="156"/>
      <c r="E11" s="156"/>
      <c r="F11" s="157"/>
    </row>
    <row r="13" spans="1:6" ht="15.75" thickBot="1" x14ac:dyDescent="0.3"/>
    <row r="14" spans="1:6" ht="45.75" thickBot="1" x14ac:dyDescent="0.3">
      <c r="A14" s="10" t="str">
        <f>'3_Dilci_projekt (2)'!B4</f>
        <v>Pilotní implementace hlasových a multimediálních služeb v lokalitě</v>
      </c>
      <c r="B14" s="11" t="s">
        <v>41</v>
      </c>
      <c r="C14" s="11" t="s">
        <v>42</v>
      </c>
      <c r="D14" s="11" t="s">
        <v>43</v>
      </c>
      <c r="E14" s="65" t="s">
        <v>99</v>
      </c>
      <c r="F14" s="65" t="s">
        <v>66</v>
      </c>
    </row>
    <row r="15" spans="1:6" x14ac:dyDescent="0.25">
      <c r="A15" s="72" t="s">
        <v>58</v>
      </c>
      <c r="B15" s="68">
        <f>'3_Dilci_projekt (2)'!$K$106</f>
        <v>0</v>
      </c>
      <c r="C15" s="69">
        <f>'3_Dilci_projekt (2)'!$L$106</f>
        <v>0</v>
      </c>
      <c r="D15" s="69">
        <f>'3_Dilci_projekt (2)'!$M$106</f>
        <v>0</v>
      </c>
      <c r="E15" s="70">
        <f>'3_Dilci_projekt (2)'!$N$106</f>
        <v>0</v>
      </c>
      <c r="F15" s="70">
        <f>'3_Dilci_projekt (2)'!$O$106</f>
        <v>0</v>
      </c>
    </row>
    <row r="16" spans="1:6" ht="15.75" thickBot="1" x14ac:dyDescent="0.3">
      <c r="A16" s="73" t="s">
        <v>59</v>
      </c>
      <c r="B16" s="71">
        <f>1.21*B15</f>
        <v>0</v>
      </c>
      <c r="C16" s="66">
        <f t="shared" ref="C16" si="1">1.21*C15</f>
        <v>0</v>
      </c>
      <c r="D16" s="66">
        <f t="shared" ref="D16" si="2">1.21*D15</f>
        <v>0</v>
      </c>
      <c r="E16" s="67">
        <f t="shared" ref="E16:F16" si="3">1.21*E15</f>
        <v>0</v>
      </c>
      <c r="F16" s="67">
        <f t="shared" si="3"/>
        <v>0</v>
      </c>
    </row>
    <row r="17" spans="1:6" x14ac:dyDescent="0.25">
      <c r="A17" s="72" t="s">
        <v>90</v>
      </c>
      <c r="B17" s="155">
        <f>SUM(B15:F15)</f>
        <v>0</v>
      </c>
      <c r="C17" s="156"/>
      <c r="D17" s="156"/>
      <c r="E17" s="156"/>
      <c r="F17" s="157"/>
    </row>
    <row r="18" spans="1:6" ht="15.75" thickBot="1" x14ac:dyDescent="0.3">
      <c r="A18" s="74" t="s">
        <v>91</v>
      </c>
      <c r="B18" s="158">
        <f>SUM(B16:F16)</f>
        <v>0</v>
      </c>
      <c r="C18" s="159"/>
      <c r="D18" s="159"/>
      <c r="E18" s="159"/>
      <c r="F18" s="160"/>
    </row>
    <row r="19" spans="1:6" ht="15.75" thickBot="1" x14ac:dyDescent="0.3"/>
    <row r="20" spans="1:6" ht="15.75" thickBot="1" x14ac:dyDescent="0.3">
      <c r="A20" s="72" t="s">
        <v>94</v>
      </c>
      <c r="B20" s="161">
        <v>1</v>
      </c>
      <c r="C20" s="162"/>
      <c r="D20" s="162"/>
      <c r="E20" s="162"/>
      <c r="F20" s="163"/>
    </row>
    <row r="21" spans="1:6" ht="15.75" thickBot="1" x14ac:dyDescent="0.3">
      <c r="A21" s="72" t="s">
        <v>92</v>
      </c>
      <c r="B21" s="155">
        <f>B20*B17</f>
        <v>0</v>
      </c>
      <c r="C21" s="156"/>
      <c r="D21" s="156"/>
      <c r="E21" s="156"/>
      <c r="F21" s="157"/>
    </row>
    <row r="22" spans="1:6" ht="15.75" thickBot="1" x14ac:dyDescent="0.3">
      <c r="A22" s="74" t="s">
        <v>93</v>
      </c>
      <c r="B22" s="155">
        <f>B20*B18</f>
        <v>0</v>
      </c>
      <c r="C22" s="156"/>
      <c r="D22" s="156"/>
      <c r="E22" s="156"/>
      <c r="F22" s="157"/>
    </row>
    <row r="24" spans="1:6" ht="15.75" thickBot="1" x14ac:dyDescent="0.3"/>
    <row r="25" spans="1:6" ht="45.75" thickBot="1" x14ac:dyDescent="0.3">
      <c r="A25" s="10" t="str">
        <f>'3_Dilci_projekt (3)'!B4</f>
        <v>Implementace hlasových a multimediálních služeb v lokalitě typu 1</v>
      </c>
      <c r="B25" s="11" t="s">
        <v>41</v>
      </c>
      <c r="C25" s="11" t="s">
        <v>42</v>
      </c>
      <c r="D25" s="11" t="s">
        <v>43</v>
      </c>
      <c r="E25" s="65" t="s">
        <v>99</v>
      </c>
      <c r="F25" s="65" t="s">
        <v>66</v>
      </c>
    </row>
    <row r="26" spans="1:6" x14ac:dyDescent="0.25">
      <c r="A26" s="72" t="s">
        <v>58</v>
      </c>
      <c r="B26" s="68">
        <f>'3_Dilci_projekt (3)'!$K$106</f>
        <v>0</v>
      </c>
      <c r="C26" s="69">
        <f>'3_Dilci_projekt (3)'!$L$106</f>
        <v>0</v>
      </c>
      <c r="D26" s="69">
        <f>'3_Dilci_projekt (3)'!$M$106</f>
        <v>0</v>
      </c>
      <c r="E26" s="70">
        <f>'3_Dilci_projekt (3)'!$N$106</f>
        <v>0</v>
      </c>
      <c r="F26" s="70">
        <f>'3_Dilci_projekt (3)'!$O$106</f>
        <v>0</v>
      </c>
    </row>
    <row r="27" spans="1:6" ht="15.75" thickBot="1" x14ac:dyDescent="0.3">
      <c r="A27" s="73" t="s">
        <v>59</v>
      </c>
      <c r="B27" s="71">
        <f>1.21*B26</f>
        <v>0</v>
      </c>
      <c r="C27" s="66">
        <f t="shared" ref="C27:F27" si="4">1.21*C26</f>
        <v>0</v>
      </c>
      <c r="D27" s="66">
        <f t="shared" si="4"/>
        <v>0</v>
      </c>
      <c r="E27" s="67">
        <f t="shared" si="4"/>
        <v>0</v>
      </c>
      <c r="F27" s="67">
        <f t="shared" si="4"/>
        <v>0</v>
      </c>
    </row>
    <row r="28" spans="1:6" x14ac:dyDescent="0.25">
      <c r="A28" s="72" t="s">
        <v>90</v>
      </c>
      <c r="B28" s="155">
        <f>SUM(B26:F26)</f>
        <v>0</v>
      </c>
      <c r="C28" s="156"/>
      <c r="D28" s="156"/>
      <c r="E28" s="156"/>
      <c r="F28" s="157"/>
    </row>
    <row r="29" spans="1:6" ht="15.75" thickBot="1" x14ac:dyDescent="0.3">
      <c r="A29" s="74" t="s">
        <v>91</v>
      </c>
      <c r="B29" s="158">
        <f>SUM(B27:F27)</f>
        <v>0</v>
      </c>
      <c r="C29" s="159"/>
      <c r="D29" s="159"/>
      <c r="E29" s="159"/>
      <c r="F29" s="160"/>
    </row>
    <row r="30" spans="1:6" ht="15.75" thickBot="1" x14ac:dyDescent="0.3"/>
    <row r="31" spans="1:6" ht="15.75" thickBot="1" x14ac:dyDescent="0.3">
      <c r="A31" s="72" t="s">
        <v>94</v>
      </c>
      <c r="B31" s="161">
        <v>1</v>
      </c>
      <c r="C31" s="162"/>
      <c r="D31" s="162"/>
      <c r="E31" s="162"/>
      <c r="F31" s="163"/>
    </row>
    <row r="32" spans="1:6" ht="15.75" thickBot="1" x14ac:dyDescent="0.3">
      <c r="A32" s="72" t="s">
        <v>92</v>
      </c>
      <c r="B32" s="155">
        <f>B31*B28</f>
        <v>0</v>
      </c>
      <c r="C32" s="156"/>
      <c r="D32" s="156"/>
      <c r="E32" s="156"/>
      <c r="F32" s="157"/>
    </row>
    <row r="33" spans="1:6" ht="15.75" thickBot="1" x14ac:dyDescent="0.3">
      <c r="A33" s="74" t="s">
        <v>93</v>
      </c>
      <c r="B33" s="155">
        <f>B31*B29</f>
        <v>0</v>
      </c>
      <c r="C33" s="156"/>
      <c r="D33" s="156"/>
      <c r="E33" s="156"/>
      <c r="F33" s="157"/>
    </row>
    <row r="35" spans="1:6" ht="15.75" thickBot="1" x14ac:dyDescent="0.3"/>
    <row r="36" spans="1:6" ht="45.75" thickBot="1" x14ac:dyDescent="0.3">
      <c r="A36" s="10" t="str">
        <f>'3_Dilci_projekt (4)'!B4</f>
        <v>Implementace hlasových a multimediálních služeb v lokalitě typu 2</v>
      </c>
      <c r="B36" s="11" t="s">
        <v>41</v>
      </c>
      <c r="C36" s="11" t="s">
        <v>42</v>
      </c>
      <c r="D36" s="11" t="s">
        <v>43</v>
      </c>
      <c r="E36" s="65" t="s">
        <v>99</v>
      </c>
      <c r="F36" s="65" t="s">
        <v>66</v>
      </c>
    </row>
    <row r="37" spans="1:6" x14ac:dyDescent="0.25">
      <c r="A37" s="72" t="s">
        <v>58</v>
      </c>
      <c r="B37" s="68">
        <f>'3_Dilci_projekt (4)'!$K$106</f>
        <v>0</v>
      </c>
      <c r="C37" s="69">
        <f>'3_Dilci_projekt (4)'!$L$106</f>
        <v>0</v>
      </c>
      <c r="D37" s="69">
        <f>'3_Dilci_projekt (4)'!$M$106</f>
        <v>0</v>
      </c>
      <c r="E37" s="70">
        <f>'3_Dilci_projekt (4)'!$N$106</f>
        <v>0</v>
      </c>
      <c r="F37" s="70">
        <f>'3_Dilci_projekt (4)'!$O$106</f>
        <v>0</v>
      </c>
    </row>
    <row r="38" spans="1:6" ht="15.75" thickBot="1" x14ac:dyDescent="0.3">
      <c r="A38" s="73" t="s">
        <v>59</v>
      </c>
      <c r="B38" s="71">
        <f>1.21*B37</f>
        <v>0</v>
      </c>
      <c r="C38" s="66">
        <f t="shared" ref="C38:F38" si="5">1.21*C37</f>
        <v>0</v>
      </c>
      <c r="D38" s="66">
        <f t="shared" si="5"/>
        <v>0</v>
      </c>
      <c r="E38" s="67">
        <f t="shared" si="5"/>
        <v>0</v>
      </c>
      <c r="F38" s="67">
        <f t="shared" si="5"/>
        <v>0</v>
      </c>
    </row>
    <row r="39" spans="1:6" x14ac:dyDescent="0.25">
      <c r="A39" s="72" t="s">
        <v>90</v>
      </c>
      <c r="B39" s="155">
        <f t="shared" ref="B39:B40" si="6">SUM(B37:F37)</f>
        <v>0</v>
      </c>
      <c r="C39" s="156"/>
      <c r="D39" s="156"/>
      <c r="E39" s="156"/>
      <c r="F39" s="157"/>
    </row>
    <row r="40" spans="1:6" ht="15.75" thickBot="1" x14ac:dyDescent="0.3">
      <c r="A40" s="74" t="s">
        <v>91</v>
      </c>
      <c r="B40" s="158">
        <f t="shared" si="6"/>
        <v>0</v>
      </c>
      <c r="C40" s="159"/>
      <c r="D40" s="159"/>
      <c r="E40" s="159"/>
      <c r="F40" s="160"/>
    </row>
    <row r="41" spans="1:6" ht="15.75" thickBot="1" x14ac:dyDescent="0.3"/>
    <row r="42" spans="1:6" ht="15.75" thickBot="1" x14ac:dyDescent="0.3">
      <c r="A42" s="72" t="s">
        <v>94</v>
      </c>
      <c r="B42" s="161">
        <v>1</v>
      </c>
      <c r="C42" s="162"/>
      <c r="D42" s="162"/>
      <c r="E42" s="162"/>
      <c r="F42" s="163"/>
    </row>
    <row r="43" spans="1:6" ht="15.75" thickBot="1" x14ac:dyDescent="0.3">
      <c r="A43" s="72" t="s">
        <v>92</v>
      </c>
      <c r="B43" s="155">
        <f>B42*B39</f>
        <v>0</v>
      </c>
      <c r="C43" s="156"/>
      <c r="D43" s="156"/>
      <c r="E43" s="156"/>
      <c r="F43" s="157"/>
    </row>
    <row r="44" spans="1:6" ht="15.75" thickBot="1" x14ac:dyDescent="0.3">
      <c r="A44" s="74" t="s">
        <v>93</v>
      </c>
      <c r="B44" s="155">
        <f>B42*B40</f>
        <v>0</v>
      </c>
      <c r="C44" s="156"/>
      <c r="D44" s="156"/>
      <c r="E44" s="156"/>
      <c r="F44" s="157"/>
    </row>
    <row r="46" spans="1:6" ht="15.75" thickBot="1" x14ac:dyDescent="0.3"/>
    <row r="47" spans="1:6" ht="45.75" thickBot="1" x14ac:dyDescent="0.3">
      <c r="A47" s="10" t="str">
        <f>'3_Dilci_projekt (5)'!B4</f>
        <v>Implementace hlasových a multimediálních služeb v lokalitě typu 3</v>
      </c>
      <c r="B47" s="11" t="s">
        <v>41</v>
      </c>
      <c r="C47" s="11" t="s">
        <v>42</v>
      </c>
      <c r="D47" s="11" t="s">
        <v>43</v>
      </c>
      <c r="E47" s="65" t="s">
        <v>99</v>
      </c>
      <c r="F47" s="65" t="s">
        <v>66</v>
      </c>
    </row>
    <row r="48" spans="1:6" x14ac:dyDescent="0.25">
      <c r="A48" s="72" t="s">
        <v>58</v>
      </c>
      <c r="B48" s="68">
        <f>'3_Dilci_projekt (5)'!$K$106</f>
        <v>0</v>
      </c>
      <c r="C48" s="69">
        <f>'3_Dilci_projekt (5)'!$L$106</f>
        <v>0</v>
      </c>
      <c r="D48" s="69">
        <f>'3_Dilci_projekt (5)'!$M$106</f>
        <v>0</v>
      </c>
      <c r="E48" s="70">
        <f>'3_Dilci_projekt (5)'!$N$106</f>
        <v>0</v>
      </c>
      <c r="F48" s="70">
        <f>'3_Dilci_projekt (5)'!$O$106</f>
        <v>0</v>
      </c>
    </row>
    <row r="49" spans="1:6" ht="15.75" thickBot="1" x14ac:dyDescent="0.3">
      <c r="A49" s="73" t="s">
        <v>59</v>
      </c>
      <c r="B49" s="71">
        <f>1.21*B48</f>
        <v>0</v>
      </c>
      <c r="C49" s="66">
        <f t="shared" ref="C49:F49" si="7">1.21*C48</f>
        <v>0</v>
      </c>
      <c r="D49" s="66">
        <f t="shared" si="7"/>
        <v>0</v>
      </c>
      <c r="E49" s="67">
        <f t="shared" si="7"/>
        <v>0</v>
      </c>
      <c r="F49" s="67">
        <f t="shared" si="7"/>
        <v>0</v>
      </c>
    </row>
    <row r="50" spans="1:6" x14ac:dyDescent="0.25">
      <c r="A50" s="72" t="s">
        <v>90</v>
      </c>
      <c r="B50" s="155">
        <f t="shared" ref="B50:B51" si="8">SUM(B48:F48)</f>
        <v>0</v>
      </c>
      <c r="C50" s="156"/>
      <c r="D50" s="156"/>
      <c r="E50" s="156"/>
      <c r="F50" s="157"/>
    </row>
    <row r="51" spans="1:6" ht="15.75" thickBot="1" x14ac:dyDescent="0.3">
      <c r="A51" s="74" t="s">
        <v>91</v>
      </c>
      <c r="B51" s="158">
        <f t="shared" si="8"/>
        <v>0</v>
      </c>
      <c r="C51" s="159"/>
      <c r="D51" s="159"/>
      <c r="E51" s="159"/>
      <c r="F51" s="160"/>
    </row>
    <row r="52" spans="1:6" ht="15.75" thickBot="1" x14ac:dyDescent="0.3"/>
    <row r="53" spans="1:6" ht="15.75" thickBot="1" x14ac:dyDescent="0.3">
      <c r="A53" s="72" t="s">
        <v>94</v>
      </c>
      <c r="B53" s="161">
        <v>1</v>
      </c>
      <c r="C53" s="162"/>
      <c r="D53" s="162"/>
      <c r="E53" s="162"/>
      <c r="F53" s="163"/>
    </row>
    <row r="54" spans="1:6" ht="15.75" thickBot="1" x14ac:dyDescent="0.3">
      <c r="A54" s="72" t="s">
        <v>92</v>
      </c>
      <c r="B54" s="155">
        <f>B53*B50</f>
        <v>0</v>
      </c>
      <c r="C54" s="156"/>
      <c r="D54" s="156"/>
      <c r="E54" s="156"/>
      <c r="F54" s="157"/>
    </row>
    <row r="55" spans="1:6" ht="15.75" thickBot="1" x14ac:dyDescent="0.3">
      <c r="A55" s="74" t="s">
        <v>93</v>
      </c>
      <c r="B55" s="155">
        <f>B53*B51</f>
        <v>0</v>
      </c>
      <c r="C55" s="156"/>
      <c r="D55" s="156"/>
      <c r="E55" s="156"/>
      <c r="F55" s="157"/>
    </row>
    <row r="57" spans="1:6" ht="15.75" thickBot="1" x14ac:dyDescent="0.3"/>
    <row r="58" spans="1:6" ht="45.75" thickBot="1" x14ac:dyDescent="0.3">
      <c r="A58" s="10" t="str">
        <f>'3_Dilci_projekt (6)'!B4</f>
        <v>Implementace hlasových a multimediálních služeb v lokalitě typu 4</v>
      </c>
      <c r="B58" s="11" t="s">
        <v>41</v>
      </c>
      <c r="C58" s="11" t="s">
        <v>42</v>
      </c>
      <c r="D58" s="11" t="s">
        <v>43</v>
      </c>
      <c r="E58" s="65" t="s">
        <v>99</v>
      </c>
      <c r="F58" s="65" t="s">
        <v>66</v>
      </c>
    </row>
    <row r="59" spans="1:6" x14ac:dyDescent="0.25">
      <c r="A59" s="72" t="s">
        <v>58</v>
      </c>
      <c r="B59" s="68">
        <f>'3_Dilci_projekt (6)'!$K$106</f>
        <v>0</v>
      </c>
      <c r="C59" s="69">
        <f>'3_Dilci_projekt (6)'!$L$106</f>
        <v>0</v>
      </c>
      <c r="D59" s="69">
        <f>'3_Dilci_projekt (6)'!$M$106</f>
        <v>0</v>
      </c>
      <c r="E59" s="70">
        <f>'3_Dilci_projekt (6)'!$N$106</f>
        <v>0</v>
      </c>
      <c r="F59" s="70">
        <f>'3_Dilci_projekt (6)'!$O$106</f>
        <v>0</v>
      </c>
    </row>
    <row r="60" spans="1:6" ht="15.75" thickBot="1" x14ac:dyDescent="0.3">
      <c r="A60" s="73" t="s">
        <v>59</v>
      </c>
      <c r="B60" s="71">
        <f>1.21*B59</f>
        <v>0</v>
      </c>
      <c r="C60" s="66">
        <f t="shared" ref="C60:F60" si="9">1.21*C59</f>
        <v>0</v>
      </c>
      <c r="D60" s="66">
        <f t="shared" si="9"/>
        <v>0</v>
      </c>
      <c r="E60" s="67">
        <f t="shared" si="9"/>
        <v>0</v>
      </c>
      <c r="F60" s="67">
        <f t="shared" si="9"/>
        <v>0</v>
      </c>
    </row>
    <row r="61" spans="1:6" x14ac:dyDescent="0.25">
      <c r="A61" s="72" t="s">
        <v>90</v>
      </c>
      <c r="B61" s="155">
        <f t="shared" ref="B61:B62" si="10">SUM(B59:F59)</f>
        <v>0</v>
      </c>
      <c r="C61" s="156"/>
      <c r="D61" s="156"/>
      <c r="E61" s="156"/>
      <c r="F61" s="157"/>
    </row>
    <row r="62" spans="1:6" ht="15.75" thickBot="1" x14ac:dyDescent="0.3">
      <c r="A62" s="74" t="s">
        <v>91</v>
      </c>
      <c r="B62" s="158">
        <f t="shared" si="10"/>
        <v>0</v>
      </c>
      <c r="C62" s="159"/>
      <c r="D62" s="159"/>
      <c r="E62" s="159"/>
      <c r="F62" s="160"/>
    </row>
    <row r="63" spans="1:6" ht="15.75" thickBot="1" x14ac:dyDescent="0.3"/>
    <row r="64" spans="1:6" ht="15.75" thickBot="1" x14ac:dyDescent="0.3">
      <c r="A64" s="72" t="s">
        <v>94</v>
      </c>
      <c r="B64" s="161">
        <v>50</v>
      </c>
      <c r="C64" s="162"/>
      <c r="D64" s="162"/>
      <c r="E64" s="162"/>
      <c r="F64" s="163"/>
    </row>
    <row r="65" spans="1:6" ht="15.75" thickBot="1" x14ac:dyDescent="0.3">
      <c r="A65" s="72" t="s">
        <v>92</v>
      </c>
      <c r="B65" s="155">
        <f>B64*B61</f>
        <v>0</v>
      </c>
      <c r="C65" s="156"/>
      <c r="D65" s="156"/>
      <c r="E65" s="156"/>
      <c r="F65" s="157"/>
    </row>
    <row r="66" spans="1:6" ht="15.75" thickBot="1" x14ac:dyDescent="0.3">
      <c r="A66" s="74" t="s">
        <v>93</v>
      </c>
      <c r="B66" s="155">
        <f>B64*B62</f>
        <v>0</v>
      </c>
      <c r="C66" s="156"/>
      <c r="D66" s="156"/>
      <c r="E66" s="156"/>
      <c r="F66" s="157"/>
    </row>
    <row r="68" spans="1:6" ht="15.75" thickBot="1" x14ac:dyDescent="0.3"/>
    <row r="69" spans="1:6" ht="45.75" thickBot="1" x14ac:dyDescent="0.3">
      <c r="A69" s="10" t="str">
        <f>'3_Dilci_projekt (7)'!B4</f>
        <v>Lokalita - změna</v>
      </c>
      <c r="B69" s="11" t="s">
        <v>41</v>
      </c>
      <c r="C69" s="11" t="s">
        <v>42</v>
      </c>
      <c r="D69" s="11" t="s">
        <v>43</v>
      </c>
      <c r="E69" s="65" t="s">
        <v>99</v>
      </c>
      <c r="F69" s="65" t="s">
        <v>66</v>
      </c>
    </row>
    <row r="70" spans="1:6" x14ac:dyDescent="0.25">
      <c r="A70" s="72" t="s">
        <v>58</v>
      </c>
      <c r="B70" s="68">
        <f>'3_Dilci_projekt (7)'!$K$106</f>
        <v>0</v>
      </c>
      <c r="C70" s="69">
        <f>'3_Dilci_projekt (7)'!$L$106</f>
        <v>0</v>
      </c>
      <c r="D70" s="69">
        <f>'3_Dilci_projekt (7)'!$M$106</f>
        <v>0</v>
      </c>
      <c r="E70" s="70">
        <f>'3_Dilci_projekt (7)'!$N$106</f>
        <v>0</v>
      </c>
      <c r="F70" s="70">
        <f>'3_Dilci_projekt (7)'!$O$106</f>
        <v>0</v>
      </c>
    </row>
    <row r="71" spans="1:6" ht="15.75" thickBot="1" x14ac:dyDescent="0.3">
      <c r="A71" s="73" t="s">
        <v>59</v>
      </c>
      <c r="B71" s="71">
        <f>1.21*B70</f>
        <v>0</v>
      </c>
      <c r="C71" s="66">
        <f t="shared" ref="C71:F71" si="11">1.21*C70</f>
        <v>0</v>
      </c>
      <c r="D71" s="66">
        <f t="shared" si="11"/>
        <v>0</v>
      </c>
      <c r="E71" s="67">
        <f t="shared" si="11"/>
        <v>0</v>
      </c>
      <c r="F71" s="67">
        <f t="shared" si="11"/>
        <v>0</v>
      </c>
    </row>
    <row r="72" spans="1:6" x14ac:dyDescent="0.25">
      <c r="A72" s="72" t="s">
        <v>90</v>
      </c>
      <c r="B72" s="155">
        <f t="shared" ref="B72:B73" si="12">SUM(B70:F70)</f>
        <v>0</v>
      </c>
      <c r="C72" s="156"/>
      <c r="D72" s="156"/>
      <c r="E72" s="156"/>
      <c r="F72" s="157"/>
    </row>
    <row r="73" spans="1:6" ht="15.75" thickBot="1" x14ac:dyDescent="0.3">
      <c r="A73" s="74" t="s">
        <v>91</v>
      </c>
      <c r="B73" s="158">
        <f t="shared" si="12"/>
        <v>0</v>
      </c>
      <c r="C73" s="159"/>
      <c r="D73" s="159"/>
      <c r="E73" s="159"/>
      <c r="F73" s="160"/>
    </row>
    <row r="74" spans="1:6" ht="15.75" thickBot="1" x14ac:dyDescent="0.3"/>
    <row r="75" spans="1:6" ht="15.75" thickBot="1" x14ac:dyDescent="0.3">
      <c r="A75" s="72" t="s">
        <v>94</v>
      </c>
      <c r="B75" s="161">
        <v>1</v>
      </c>
      <c r="C75" s="162"/>
      <c r="D75" s="162"/>
      <c r="E75" s="162"/>
      <c r="F75" s="163"/>
    </row>
    <row r="76" spans="1:6" ht="15.75" thickBot="1" x14ac:dyDescent="0.3">
      <c r="A76" s="72" t="s">
        <v>92</v>
      </c>
      <c r="B76" s="155">
        <f>B75*B72</f>
        <v>0</v>
      </c>
      <c r="C76" s="156"/>
      <c r="D76" s="156"/>
      <c r="E76" s="156"/>
      <c r="F76" s="157"/>
    </row>
    <row r="77" spans="1:6" ht="15.75" thickBot="1" x14ac:dyDescent="0.3">
      <c r="A77" s="74" t="s">
        <v>93</v>
      </c>
      <c r="B77" s="155">
        <f>B75*B73</f>
        <v>0</v>
      </c>
      <c r="C77" s="156"/>
      <c r="D77" s="156"/>
      <c r="E77" s="156"/>
      <c r="F77" s="157"/>
    </row>
    <row r="79" spans="1:6" ht="15.75" thickBot="1" x14ac:dyDescent="0.3"/>
    <row r="80" spans="1:6" ht="45.75" thickBot="1" x14ac:dyDescent="0.3">
      <c r="A80" s="10" t="str">
        <f>'3_Dilci_projekt (8)'!B4</f>
        <v>Sjednocení kontaktních center</v>
      </c>
      <c r="B80" s="11" t="s">
        <v>41</v>
      </c>
      <c r="C80" s="11" t="s">
        <v>42</v>
      </c>
      <c r="D80" s="11" t="s">
        <v>43</v>
      </c>
      <c r="E80" s="65" t="s">
        <v>99</v>
      </c>
      <c r="F80" s="65" t="s">
        <v>66</v>
      </c>
    </row>
    <row r="81" spans="1:6" x14ac:dyDescent="0.25">
      <c r="A81" s="72" t="s">
        <v>58</v>
      </c>
      <c r="B81" s="68">
        <f>'3_Dilci_projekt (8)'!$K$138</f>
        <v>0</v>
      </c>
      <c r="C81" s="69">
        <f>'3_Dilci_projekt (8)'!$L$138</f>
        <v>0</v>
      </c>
      <c r="D81" s="69">
        <f>'3_Dilci_projekt (8)'!$M$138</f>
        <v>0</v>
      </c>
      <c r="E81" s="70">
        <f>'3_Dilci_projekt (8)'!$N$138</f>
        <v>0</v>
      </c>
      <c r="F81" s="70">
        <f>'3_Dilci_projekt (8)'!$O$138</f>
        <v>0</v>
      </c>
    </row>
    <row r="82" spans="1:6" ht="15.75" thickBot="1" x14ac:dyDescent="0.3">
      <c r="A82" s="73" t="s">
        <v>59</v>
      </c>
      <c r="B82" s="71">
        <f>1.21*B81</f>
        <v>0</v>
      </c>
      <c r="C82" s="66">
        <f t="shared" ref="C82:F82" si="13">1.21*C81</f>
        <v>0</v>
      </c>
      <c r="D82" s="66">
        <f t="shared" si="13"/>
        <v>0</v>
      </c>
      <c r="E82" s="67">
        <f t="shared" si="13"/>
        <v>0</v>
      </c>
      <c r="F82" s="67">
        <f t="shared" si="13"/>
        <v>0</v>
      </c>
    </row>
    <row r="83" spans="1:6" x14ac:dyDescent="0.25">
      <c r="A83" s="72" t="s">
        <v>90</v>
      </c>
      <c r="B83" s="155">
        <f t="shared" ref="B83:B84" si="14">SUM(B81:F81)</f>
        <v>0</v>
      </c>
      <c r="C83" s="156"/>
      <c r="D83" s="156"/>
      <c r="E83" s="156"/>
      <c r="F83" s="157"/>
    </row>
    <row r="84" spans="1:6" ht="15.75" thickBot="1" x14ac:dyDescent="0.3">
      <c r="A84" s="74" t="s">
        <v>91</v>
      </c>
      <c r="B84" s="158">
        <f t="shared" si="14"/>
        <v>0</v>
      </c>
      <c r="C84" s="159"/>
      <c r="D84" s="159"/>
      <c r="E84" s="159"/>
      <c r="F84" s="160"/>
    </row>
    <row r="85" spans="1:6" ht="15.75" thickBot="1" x14ac:dyDescent="0.3"/>
    <row r="86" spans="1:6" ht="15.75" thickBot="1" x14ac:dyDescent="0.3">
      <c r="A86" s="72" t="s">
        <v>94</v>
      </c>
      <c r="B86" s="161">
        <v>1</v>
      </c>
      <c r="C86" s="162"/>
      <c r="D86" s="162"/>
      <c r="E86" s="162"/>
      <c r="F86" s="163"/>
    </row>
    <row r="87" spans="1:6" ht="15.75" thickBot="1" x14ac:dyDescent="0.3">
      <c r="A87" s="72" t="s">
        <v>92</v>
      </c>
      <c r="B87" s="155">
        <f>B86*B83</f>
        <v>0</v>
      </c>
      <c r="C87" s="156"/>
      <c r="D87" s="156"/>
      <c r="E87" s="156"/>
      <c r="F87" s="157"/>
    </row>
    <row r="88" spans="1:6" ht="15.75" thickBot="1" x14ac:dyDescent="0.3">
      <c r="A88" s="74" t="s">
        <v>93</v>
      </c>
      <c r="B88" s="155">
        <f>B86*B84</f>
        <v>0</v>
      </c>
      <c r="C88" s="156"/>
      <c r="D88" s="156"/>
      <c r="E88" s="156"/>
      <c r="F88" s="157"/>
    </row>
    <row r="90" spans="1:6" ht="15.75" thickBot="1" x14ac:dyDescent="0.3"/>
    <row r="91" spans="1:6" ht="45.75" thickBot="1" x14ac:dyDescent="0.3">
      <c r="A91" s="10" t="str">
        <f>'3_Dilci_projekt (9)'!B4</f>
        <v>Integrace do informačního prostředí Zadavatele</v>
      </c>
      <c r="B91" s="11" t="s">
        <v>41</v>
      </c>
      <c r="C91" s="11" t="s">
        <v>42</v>
      </c>
      <c r="D91" s="11" t="s">
        <v>43</v>
      </c>
      <c r="E91" s="65" t="s">
        <v>99</v>
      </c>
      <c r="F91" s="65" t="s">
        <v>66</v>
      </c>
    </row>
    <row r="92" spans="1:6" x14ac:dyDescent="0.25">
      <c r="A92" s="72" t="s">
        <v>58</v>
      </c>
      <c r="B92" s="68">
        <f>'3_Dilci_projekt (9)'!$K$59</f>
        <v>0</v>
      </c>
      <c r="C92" s="69">
        <f>'3_Dilci_projekt (9)'!$L$59</f>
        <v>0</v>
      </c>
      <c r="D92" s="69">
        <f>'3_Dilci_projekt (9)'!$M$59</f>
        <v>0</v>
      </c>
      <c r="E92" s="70">
        <f>'3_Dilci_projekt (9)'!$N$59</f>
        <v>0</v>
      </c>
      <c r="F92" s="70">
        <f>'3_Dilci_projekt (9)'!$O$59</f>
        <v>0</v>
      </c>
    </row>
    <row r="93" spans="1:6" ht="15.75" thickBot="1" x14ac:dyDescent="0.3">
      <c r="A93" s="73" t="s">
        <v>59</v>
      </c>
      <c r="B93" s="71">
        <f>1.21*B92</f>
        <v>0</v>
      </c>
      <c r="C93" s="66">
        <f t="shared" ref="C93:F93" si="15">1.21*C92</f>
        <v>0</v>
      </c>
      <c r="D93" s="66">
        <f t="shared" si="15"/>
        <v>0</v>
      </c>
      <c r="E93" s="67">
        <f t="shared" si="15"/>
        <v>0</v>
      </c>
      <c r="F93" s="67">
        <f t="shared" si="15"/>
        <v>0</v>
      </c>
    </row>
    <row r="94" spans="1:6" x14ac:dyDescent="0.25">
      <c r="A94" s="72" t="s">
        <v>90</v>
      </c>
      <c r="B94" s="155">
        <f t="shared" ref="B94:B95" si="16">SUM(B92:F92)</f>
        <v>0</v>
      </c>
      <c r="C94" s="156"/>
      <c r="D94" s="156"/>
      <c r="E94" s="156"/>
      <c r="F94" s="157"/>
    </row>
    <row r="95" spans="1:6" ht="15.75" thickBot="1" x14ac:dyDescent="0.3">
      <c r="A95" s="74" t="s">
        <v>91</v>
      </c>
      <c r="B95" s="158">
        <f t="shared" si="16"/>
        <v>0</v>
      </c>
      <c r="C95" s="159"/>
      <c r="D95" s="159"/>
      <c r="E95" s="159"/>
      <c r="F95" s="160"/>
    </row>
    <row r="96" spans="1:6" ht="15.75" thickBot="1" x14ac:dyDescent="0.3"/>
    <row r="97" spans="1:6" ht="15.75" thickBot="1" x14ac:dyDescent="0.3">
      <c r="A97" s="72" t="s">
        <v>94</v>
      </c>
      <c r="B97" s="161">
        <v>1</v>
      </c>
      <c r="C97" s="162"/>
      <c r="D97" s="162"/>
      <c r="E97" s="162"/>
      <c r="F97" s="163"/>
    </row>
    <row r="98" spans="1:6" ht="15.75" thickBot="1" x14ac:dyDescent="0.3">
      <c r="A98" s="72" t="s">
        <v>92</v>
      </c>
      <c r="B98" s="155">
        <f>B97*B94</f>
        <v>0</v>
      </c>
      <c r="C98" s="156"/>
      <c r="D98" s="156"/>
      <c r="E98" s="156"/>
      <c r="F98" s="157"/>
    </row>
    <row r="99" spans="1:6" ht="15.75" thickBot="1" x14ac:dyDescent="0.3">
      <c r="A99" s="74" t="s">
        <v>93</v>
      </c>
      <c r="B99" s="155">
        <f>B97*B95</f>
        <v>0</v>
      </c>
      <c r="C99" s="156"/>
      <c r="D99" s="156"/>
      <c r="E99" s="156"/>
      <c r="F99" s="157"/>
    </row>
    <row r="101" spans="1:6" ht="15.75" thickBot="1" x14ac:dyDescent="0.3"/>
    <row r="102" spans="1:6" ht="45.75" thickBot="1" x14ac:dyDescent="0.3">
      <c r="A102" s="10" t="str">
        <f>'3_Dilci_projekt (10)'!B4</f>
        <v>Rozvoj hlasové a multimediální platformy</v>
      </c>
      <c r="B102" s="11" t="s">
        <v>41</v>
      </c>
      <c r="C102" s="11" t="s">
        <v>42</v>
      </c>
      <c r="D102" s="11" t="s">
        <v>43</v>
      </c>
      <c r="E102" s="65" t="s">
        <v>99</v>
      </c>
      <c r="F102" s="65" t="s">
        <v>66</v>
      </c>
    </row>
    <row r="103" spans="1:6" x14ac:dyDescent="0.25">
      <c r="A103" s="72" t="s">
        <v>58</v>
      </c>
      <c r="B103" s="68">
        <f>'3_Dilci_projekt (10)'!$K$42</f>
        <v>0</v>
      </c>
      <c r="C103" s="69">
        <f>'3_Dilci_projekt (10)'!$L$42</f>
        <v>0</v>
      </c>
      <c r="D103" s="69">
        <f>'3_Dilci_projekt (10)'!$M$42</f>
        <v>0</v>
      </c>
      <c r="E103" s="70">
        <f>'3_Dilci_projekt (10)'!$N$42</f>
        <v>0</v>
      </c>
      <c r="F103" s="70">
        <f>'3_Dilci_projekt (10)'!$O$42</f>
        <v>0</v>
      </c>
    </row>
    <row r="104" spans="1:6" ht="15.75" thickBot="1" x14ac:dyDescent="0.3">
      <c r="A104" s="73" t="s">
        <v>59</v>
      </c>
      <c r="B104" s="71">
        <f>1.21*B103</f>
        <v>0</v>
      </c>
      <c r="C104" s="66">
        <f t="shared" ref="C104:F104" si="17">1.21*C103</f>
        <v>0</v>
      </c>
      <c r="D104" s="66">
        <f t="shared" si="17"/>
        <v>0</v>
      </c>
      <c r="E104" s="67">
        <f t="shared" si="17"/>
        <v>0</v>
      </c>
      <c r="F104" s="67">
        <f t="shared" si="17"/>
        <v>0</v>
      </c>
    </row>
    <row r="105" spans="1:6" x14ac:dyDescent="0.25">
      <c r="A105" s="72" t="s">
        <v>90</v>
      </c>
      <c r="B105" s="155">
        <f t="shared" ref="B105:B106" si="18">SUM(B103:F103)</f>
        <v>0</v>
      </c>
      <c r="C105" s="156"/>
      <c r="D105" s="156"/>
      <c r="E105" s="156"/>
      <c r="F105" s="157"/>
    </row>
    <row r="106" spans="1:6" ht="15.75" thickBot="1" x14ac:dyDescent="0.3">
      <c r="A106" s="74" t="s">
        <v>91</v>
      </c>
      <c r="B106" s="158">
        <f t="shared" si="18"/>
        <v>0</v>
      </c>
      <c r="C106" s="159"/>
      <c r="D106" s="159"/>
      <c r="E106" s="159"/>
      <c r="F106" s="160"/>
    </row>
    <row r="107" spans="1:6" ht="15.75" thickBot="1" x14ac:dyDescent="0.3"/>
    <row r="108" spans="1:6" ht="15.75" thickBot="1" x14ac:dyDescent="0.3">
      <c r="A108" s="72" t="s">
        <v>94</v>
      </c>
      <c r="B108" s="161">
        <v>1</v>
      </c>
      <c r="C108" s="162"/>
      <c r="D108" s="162"/>
      <c r="E108" s="162"/>
      <c r="F108" s="163"/>
    </row>
    <row r="109" spans="1:6" ht="15.75" thickBot="1" x14ac:dyDescent="0.3">
      <c r="A109" s="72" t="s">
        <v>92</v>
      </c>
      <c r="B109" s="155">
        <f>B108*B105</f>
        <v>0</v>
      </c>
      <c r="C109" s="156"/>
      <c r="D109" s="156"/>
      <c r="E109" s="156"/>
      <c r="F109" s="157"/>
    </row>
    <row r="110" spans="1:6" ht="15.75" thickBot="1" x14ac:dyDescent="0.3">
      <c r="A110" s="74" t="s">
        <v>93</v>
      </c>
      <c r="B110" s="155">
        <f>B108*B106</f>
        <v>0</v>
      </c>
      <c r="C110" s="156"/>
      <c r="D110" s="156"/>
      <c r="E110" s="156"/>
      <c r="F110" s="157"/>
    </row>
    <row r="112" spans="1:6" ht="15.75" thickBot="1" x14ac:dyDescent="0.3"/>
    <row r="113" spans="1:3" ht="90" customHeight="1" thickBot="1" x14ac:dyDescent="0.3">
      <c r="A113" s="124" t="str">
        <f>'3_Sluzby_provozu'!B3</f>
        <v>Služby provozu</v>
      </c>
      <c r="B113" s="10" t="str">
        <f>'3_Sluzby_provozu'!A4</f>
        <v>Služby provozu</v>
      </c>
      <c r="C113" s="65" t="str">
        <f>'3_Sluzby_provozu'!A23</f>
        <v>Ceny aktualizace el. provozní dokumentace (ePD) a dohledových systémů MPSV (post-projektová změna)</v>
      </c>
    </row>
    <row r="114" spans="1:3" x14ac:dyDescent="0.25">
      <c r="A114" s="125" t="s">
        <v>58</v>
      </c>
      <c r="B114" s="68">
        <f>'3_Sluzby_provozu'!G20</f>
        <v>0</v>
      </c>
      <c r="C114" s="70">
        <f>'3_Sluzby_provozu'!G28</f>
        <v>0</v>
      </c>
    </row>
    <row r="115" spans="1:3" ht="15.75" thickBot="1" x14ac:dyDescent="0.3">
      <c r="A115" s="126" t="s">
        <v>59</v>
      </c>
      <c r="B115" s="71">
        <f>1.21*B114</f>
        <v>0</v>
      </c>
      <c r="C115" s="67">
        <f t="shared" ref="C115" si="19">1.21*C114</f>
        <v>0</v>
      </c>
    </row>
    <row r="116" spans="1:3" ht="15.75" thickBot="1" x14ac:dyDescent="0.3">
      <c r="A116" s="125" t="s">
        <v>156</v>
      </c>
      <c r="B116" s="166">
        <f>SUM(B114:E114)</f>
        <v>0</v>
      </c>
      <c r="C116" s="167"/>
    </row>
    <row r="117" spans="1:3" ht="15.75" thickBot="1" x14ac:dyDescent="0.3">
      <c r="A117" s="125" t="s">
        <v>157</v>
      </c>
      <c r="B117" s="166">
        <f>SUM(B115:E115)</f>
        <v>0</v>
      </c>
      <c r="C117" s="167"/>
    </row>
    <row r="118" spans="1:3" ht="15.75" thickBot="1" x14ac:dyDescent="0.3"/>
    <row r="119" spans="1:3" ht="15.75" thickBot="1" x14ac:dyDescent="0.3">
      <c r="A119" s="72" t="s">
        <v>158</v>
      </c>
      <c r="B119" s="168">
        <v>4</v>
      </c>
      <c r="C119" s="169"/>
    </row>
    <row r="120" spans="1:3" ht="15.75" thickBot="1" x14ac:dyDescent="0.3">
      <c r="A120" s="125" t="s">
        <v>159</v>
      </c>
      <c r="B120" s="164">
        <f>B119*B116</f>
        <v>0</v>
      </c>
      <c r="C120" s="165"/>
    </row>
    <row r="121" spans="1:3" ht="15.75" thickBot="1" x14ac:dyDescent="0.3">
      <c r="A121" s="125" t="s">
        <v>160</v>
      </c>
      <c r="B121" s="164">
        <f>B119*B117</f>
        <v>0</v>
      </c>
      <c r="C121" s="165"/>
    </row>
  </sheetData>
  <mergeCells count="56">
    <mergeCell ref="B95:F95"/>
    <mergeCell ref="B62:F62"/>
    <mergeCell ref="B120:C120"/>
    <mergeCell ref="B121:C121"/>
    <mergeCell ref="B110:F110"/>
    <mergeCell ref="B97:F97"/>
    <mergeCell ref="B98:F98"/>
    <mergeCell ref="B99:F99"/>
    <mergeCell ref="B108:F108"/>
    <mergeCell ref="B109:F109"/>
    <mergeCell ref="B105:F105"/>
    <mergeCell ref="B106:F106"/>
    <mergeCell ref="B116:C116"/>
    <mergeCell ref="B117:C117"/>
    <mergeCell ref="B119:C119"/>
    <mergeCell ref="B94:F94"/>
    <mergeCell ref="B87:F87"/>
    <mergeCell ref="B88:F88"/>
    <mergeCell ref="B20:F20"/>
    <mergeCell ref="B21:F21"/>
    <mergeCell ref="B22:F22"/>
    <mergeCell ref="B31:F31"/>
    <mergeCell ref="B32:F32"/>
    <mergeCell ref="B28:F28"/>
    <mergeCell ref="B29:F29"/>
    <mergeCell ref="B33:F33"/>
    <mergeCell ref="B66:F66"/>
    <mergeCell ref="B75:F75"/>
    <mergeCell ref="B76:F76"/>
    <mergeCell ref="B77:F77"/>
    <mergeCell ref="B86:F86"/>
    <mergeCell ref="B72:F72"/>
    <mergeCell ref="B73:F73"/>
    <mergeCell ref="B83:F83"/>
    <mergeCell ref="B84:F84"/>
    <mergeCell ref="B64:F64"/>
    <mergeCell ref="B65:F65"/>
    <mergeCell ref="B61:F61"/>
    <mergeCell ref="B39:F39"/>
    <mergeCell ref="B40:F40"/>
    <mergeCell ref="B50:F50"/>
    <mergeCell ref="B51:F51"/>
    <mergeCell ref="B54:F54"/>
    <mergeCell ref="B55:F55"/>
    <mergeCell ref="B42:F42"/>
    <mergeCell ref="B43:F43"/>
    <mergeCell ref="B44:F44"/>
    <mergeCell ref="B53:F53"/>
    <mergeCell ref="A1:F2"/>
    <mergeCell ref="B6:F6"/>
    <mergeCell ref="B7:F7"/>
    <mergeCell ref="B17:F17"/>
    <mergeCell ref="B18:F18"/>
    <mergeCell ref="B10:F10"/>
    <mergeCell ref="B11:F11"/>
    <mergeCell ref="B9:F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"/>
  <sheetViews>
    <sheetView zoomScale="85" zoomScaleNormal="85" workbookViewId="0">
      <pane ySplit="6" topLeftCell="A112" activePane="bottomLeft" state="frozen"/>
      <selection activeCell="B40" sqref="B40:F40"/>
      <selection pane="bottomLeft" activeCell="A2" sqref="A2:XFD2"/>
    </sheetView>
  </sheetViews>
  <sheetFormatPr defaultRowHeight="15" x14ac:dyDescent="0.25"/>
  <cols>
    <col min="2" max="2" width="38.28515625" bestFit="1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2" width="13.140625" style="35" bestFit="1" customWidth="1"/>
    <col min="13" max="13" width="15" style="35" bestFit="1" customWidth="1"/>
    <col min="14" max="14" width="13.1406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thickBot="1" x14ac:dyDescent="0.3">
      <c r="A4" s="36"/>
      <c r="B4" s="182" t="s">
        <v>170</v>
      </c>
      <c r="C4" s="183"/>
      <c r="D4" s="183"/>
      <c r="E4" s="49" t="s">
        <v>44</v>
      </c>
      <c r="F4" s="50" t="s">
        <v>45</v>
      </c>
      <c r="G4" s="51" t="s">
        <v>71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171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5" t="s">
        <v>194</v>
      </c>
      <c r="C8" s="16" t="s">
        <v>30</v>
      </c>
      <c r="D8" s="16"/>
      <c r="E8" s="38"/>
      <c r="F8" s="38"/>
      <c r="G8" s="40"/>
      <c r="H8" s="38"/>
      <c r="I8" s="38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8" t="s">
        <v>195</v>
      </c>
      <c r="C9" s="19" t="s">
        <v>31</v>
      </c>
      <c r="D9" s="19"/>
      <c r="E9" s="38"/>
      <c r="F9" s="38"/>
      <c r="G9" s="40"/>
      <c r="H9" s="38"/>
      <c r="I9" s="38"/>
      <c r="J9" s="40"/>
      <c r="K9" s="31">
        <f t="shared" ref="K9:K22" si="0">E9*$J9</f>
        <v>0</v>
      </c>
      <c r="L9" s="31">
        <f t="shared" ref="L9:L22" si="1">F9*$J9</f>
        <v>0</v>
      </c>
      <c r="M9" s="31">
        <f t="shared" ref="M9:M22" si="2">G9*$J9</f>
        <v>0</v>
      </c>
      <c r="N9" s="31">
        <f t="shared" ref="N9:O22" si="3">H9*$J9</f>
        <v>0</v>
      </c>
      <c r="O9" s="76">
        <f t="shared" si="3"/>
        <v>0</v>
      </c>
      <c r="P9" s="79">
        <f t="shared" ref="P9:P22" si="4">SUM(K9:O9)</f>
        <v>0</v>
      </c>
      <c r="Q9" s="32">
        <f t="shared" ref="Q9:Q22" si="5">P9*1.21</f>
        <v>0</v>
      </c>
    </row>
    <row r="10" spans="1:17" x14ac:dyDescent="0.25">
      <c r="A10" s="17">
        <f t="shared" ref="A10:A22" si="6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1"/>
        <v>0</v>
      </c>
      <c r="M10" s="31">
        <f t="shared" si="2"/>
        <v>0</v>
      </c>
      <c r="N10" s="31">
        <f t="shared" si="3"/>
        <v>0</v>
      </c>
      <c r="O10" s="76">
        <f t="shared" si="3"/>
        <v>0</v>
      </c>
      <c r="P10" s="79">
        <f t="shared" si="4"/>
        <v>0</v>
      </c>
      <c r="Q10" s="32">
        <f t="shared" si="5"/>
        <v>0</v>
      </c>
    </row>
    <row r="11" spans="1:17" x14ac:dyDescent="0.25">
      <c r="A11" s="17">
        <f t="shared" si="6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1"/>
        <v>0</v>
      </c>
      <c r="M11" s="31">
        <f t="shared" si="2"/>
        <v>0</v>
      </c>
      <c r="N11" s="31">
        <f t="shared" si="3"/>
        <v>0</v>
      </c>
      <c r="O11" s="76">
        <f t="shared" si="3"/>
        <v>0</v>
      </c>
      <c r="P11" s="79">
        <f t="shared" si="4"/>
        <v>0</v>
      </c>
      <c r="Q11" s="32">
        <f t="shared" si="5"/>
        <v>0</v>
      </c>
    </row>
    <row r="12" spans="1:17" x14ac:dyDescent="0.25">
      <c r="A12" s="17">
        <f t="shared" si="6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1"/>
        <v>0</v>
      </c>
      <c r="M12" s="31">
        <f t="shared" si="2"/>
        <v>0</v>
      </c>
      <c r="N12" s="31">
        <f t="shared" si="3"/>
        <v>0</v>
      </c>
      <c r="O12" s="76">
        <f t="shared" si="3"/>
        <v>0</v>
      </c>
      <c r="P12" s="79">
        <f t="shared" si="4"/>
        <v>0</v>
      </c>
      <c r="Q12" s="32">
        <f t="shared" si="5"/>
        <v>0</v>
      </c>
    </row>
    <row r="13" spans="1:17" x14ac:dyDescent="0.25">
      <c r="A13" s="17">
        <f t="shared" si="6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1"/>
        <v>0</v>
      </c>
      <c r="M13" s="31">
        <f t="shared" si="2"/>
        <v>0</v>
      </c>
      <c r="N13" s="31">
        <f t="shared" si="3"/>
        <v>0</v>
      </c>
      <c r="O13" s="76">
        <f t="shared" si="3"/>
        <v>0</v>
      </c>
      <c r="P13" s="79">
        <f t="shared" si="4"/>
        <v>0</v>
      </c>
      <c r="Q13" s="32">
        <f t="shared" si="5"/>
        <v>0</v>
      </c>
    </row>
    <row r="14" spans="1:17" x14ac:dyDescent="0.25">
      <c r="A14" s="17">
        <f t="shared" si="6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1"/>
        <v>0</v>
      </c>
      <c r="M14" s="31">
        <f t="shared" si="2"/>
        <v>0</v>
      </c>
      <c r="N14" s="31">
        <f t="shared" si="3"/>
        <v>0</v>
      </c>
      <c r="O14" s="76">
        <f t="shared" si="3"/>
        <v>0</v>
      </c>
      <c r="P14" s="79">
        <f t="shared" si="4"/>
        <v>0</v>
      </c>
      <c r="Q14" s="32">
        <f t="shared" si="5"/>
        <v>0</v>
      </c>
    </row>
    <row r="15" spans="1:17" x14ac:dyDescent="0.25">
      <c r="A15" s="17">
        <f t="shared" si="6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1"/>
        <v>0</v>
      </c>
      <c r="M15" s="31">
        <f t="shared" si="2"/>
        <v>0</v>
      </c>
      <c r="N15" s="31">
        <f t="shared" si="3"/>
        <v>0</v>
      </c>
      <c r="O15" s="76">
        <f t="shared" si="3"/>
        <v>0</v>
      </c>
      <c r="P15" s="79">
        <f t="shared" si="4"/>
        <v>0</v>
      </c>
      <c r="Q15" s="32">
        <f t="shared" si="5"/>
        <v>0</v>
      </c>
    </row>
    <row r="16" spans="1:17" x14ac:dyDescent="0.25">
      <c r="A16" s="17">
        <f t="shared" si="6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1"/>
        <v>0</v>
      </c>
      <c r="M16" s="31">
        <f t="shared" si="2"/>
        <v>0</v>
      </c>
      <c r="N16" s="31">
        <f t="shared" si="3"/>
        <v>0</v>
      </c>
      <c r="O16" s="76">
        <f t="shared" si="3"/>
        <v>0</v>
      </c>
      <c r="P16" s="79">
        <f t="shared" si="4"/>
        <v>0</v>
      </c>
      <c r="Q16" s="32">
        <f t="shared" si="5"/>
        <v>0</v>
      </c>
    </row>
    <row r="17" spans="1:17" x14ac:dyDescent="0.25">
      <c r="A17" s="17">
        <f t="shared" si="6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1"/>
        <v>0</v>
      </c>
      <c r="M17" s="31">
        <f t="shared" si="2"/>
        <v>0</v>
      </c>
      <c r="N17" s="31">
        <f t="shared" si="3"/>
        <v>0</v>
      </c>
      <c r="O17" s="76">
        <f t="shared" si="3"/>
        <v>0</v>
      </c>
      <c r="P17" s="79">
        <f t="shared" si="4"/>
        <v>0</v>
      </c>
      <c r="Q17" s="32">
        <f t="shared" si="5"/>
        <v>0</v>
      </c>
    </row>
    <row r="18" spans="1:17" x14ac:dyDescent="0.25">
      <c r="A18" s="17">
        <f t="shared" si="6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1"/>
        <v>0</v>
      </c>
      <c r="M18" s="31">
        <f t="shared" si="2"/>
        <v>0</v>
      </c>
      <c r="N18" s="31">
        <f t="shared" si="3"/>
        <v>0</v>
      </c>
      <c r="O18" s="76">
        <f t="shared" si="3"/>
        <v>0</v>
      </c>
      <c r="P18" s="79">
        <f t="shared" si="4"/>
        <v>0</v>
      </c>
      <c r="Q18" s="32">
        <f t="shared" si="5"/>
        <v>0</v>
      </c>
    </row>
    <row r="19" spans="1:17" x14ac:dyDescent="0.25">
      <c r="A19" s="17">
        <f t="shared" si="6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1"/>
        <v>0</v>
      </c>
      <c r="M19" s="31">
        <f t="shared" si="2"/>
        <v>0</v>
      </c>
      <c r="N19" s="31">
        <f t="shared" si="3"/>
        <v>0</v>
      </c>
      <c r="O19" s="76">
        <f t="shared" si="3"/>
        <v>0</v>
      </c>
      <c r="P19" s="79">
        <f t="shared" si="4"/>
        <v>0</v>
      </c>
      <c r="Q19" s="32">
        <f t="shared" si="5"/>
        <v>0</v>
      </c>
    </row>
    <row r="20" spans="1:17" x14ac:dyDescent="0.25">
      <c r="A20" s="17">
        <f t="shared" si="6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1"/>
        <v>0</v>
      </c>
      <c r="M20" s="31">
        <f t="shared" si="2"/>
        <v>0</v>
      </c>
      <c r="N20" s="31">
        <f t="shared" si="3"/>
        <v>0</v>
      </c>
      <c r="O20" s="76">
        <f t="shared" si="3"/>
        <v>0</v>
      </c>
      <c r="P20" s="79">
        <f t="shared" si="4"/>
        <v>0</v>
      </c>
      <c r="Q20" s="32">
        <f t="shared" si="5"/>
        <v>0</v>
      </c>
    </row>
    <row r="21" spans="1:17" x14ac:dyDescent="0.25">
      <c r="A21" s="17">
        <f t="shared" si="6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1"/>
        <v>0</v>
      </c>
      <c r="M21" s="31">
        <f t="shared" si="2"/>
        <v>0</v>
      </c>
      <c r="N21" s="31">
        <f t="shared" si="3"/>
        <v>0</v>
      </c>
      <c r="O21" s="76">
        <f t="shared" si="3"/>
        <v>0</v>
      </c>
      <c r="P21" s="79">
        <f t="shared" si="4"/>
        <v>0</v>
      </c>
      <c r="Q21" s="32">
        <f t="shared" si="5"/>
        <v>0</v>
      </c>
    </row>
    <row r="22" spans="1:17" ht="15.75" thickBot="1" x14ac:dyDescent="0.3">
      <c r="A22" s="21">
        <f t="shared" si="6"/>
        <v>15</v>
      </c>
      <c r="B22" s="22"/>
      <c r="C22" s="23"/>
      <c r="D22" s="23"/>
      <c r="E22" s="40"/>
      <c r="F22" s="40"/>
      <c r="G22" s="40"/>
      <c r="H22" s="40"/>
      <c r="I22" s="40"/>
      <c r="J22" s="40"/>
      <c r="K22" s="33">
        <f t="shared" si="0"/>
        <v>0</v>
      </c>
      <c r="L22" s="33">
        <f t="shared" si="1"/>
        <v>0</v>
      </c>
      <c r="M22" s="33">
        <f t="shared" si="2"/>
        <v>0</v>
      </c>
      <c r="N22" s="33">
        <f t="shared" si="3"/>
        <v>0</v>
      </c>
      <c r="O22" s="77">
        <f t="shared" si="3"/>
        <v>0</v>
      </c>
      <c r="P22" s="80">
        <f t="shared" si="4"/>
        <v>0</v>
      </c>
      <c r="Q22" s="34">
        <f t="shared" si="5"/>
        <v>0</v>
      </c>
    </row>
    <row r="23" spans="1:17" ht="15.75" thickBot="1" x14ac:dyDescent="0.3">
      <c r="A23" s="178" t="s">
        <v>172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x14ac:dyDescent="0.25">
      <c r="A24" s="14">
        <v>1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75">
        <f>I24*$J24</f>
        <v>0</v>
      </c>
      <c r="P24" s="78">
        <f>SUM(K24:O24)</f>
        <v>0</v>
      </c>
      <c r="Q24" s="30">
        <f>P24*1.21</f>
        <v>0</v>
      </c>
    </row>
    <row r="25" spans="1:17" x14ac:dyDescent="0.25">
      <c r="A25" s="17">
        <f>A24+1</f>
        <v>2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t="shared" ref="K25" si="7">E25*$J25</f>
        <v>0</v>
      </c>
      <c r="L25" s="31">
        <f t="shared" ref="L25" si="8">F25*$J25</f>
        <v>0</v>
      </c>
      <c r="M25" s="31">
        <f t="shared" ref="M25" si="9">G25*$J25</f>
        <v>0</v>
      </c>
      <c r="N25" s="31">
        <f t="shared" ref="N25" si="10">H25*$J25</f>
        <v>0</v>
      </c>
      <c r="O25" s="76">
        <f t="shared" ref="O25" si="11">I25*$J25</f>
        <v>0</v>
      </c>
      <c r="P25" s="79">
        <f t="shared" ref="P25" si="12">SUM(K25:O25)</f>
        <v>0</v>
      </c>
      <c r="Q25" s="32">
        <f t="shared" ref="Q25" si="13">P25*1.21</f>
        <v>0</v>
      </c>
    </row>
    <row r="26" spans="1:17" x14ac:dyDescent="0.25">
      <c r="A26" s="17">
        <f t="shared" ref="A26:A38" si="14">A25+1</f>
        <v>3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ref="K26:K38" si="15">E26*$J26</f>
        <v>0</v>
      </c>
      <c r="L26" s="31">
        <f t="shared" ref="L26:L38" si="16">F26*$J26</f>
        <v>0</v>
      </c>
      <c r="M26" s="31">
        <f t="shared" ref="M26:M38" si="17">G26*$J26</f>
        <v>0</v>
      </c>
      <c r="N26" s="31">
        <f t="shared" ref="N26:O38" si="18">H26*$J26</f>
        <v>0</v>
      </c>
      <c r="O26" s="31">
        <f t="shared" si="18"/>
        <v>0</v>
      </c>
      <c r="P26" s="79">
        <f t="shared" ref="P26:P38" si="19">SUM(K26:O26)</f>
        <v>0</v>
      </c>
      <c r="Q26" s="32">
        <f t="shared" ref="Q26:Q38" si="20">P26*1.21</f>
        <v>0</v>
      </c>
    </row>
    <row r="27" spans="1:17" x14ac:dyDescent="0.25">
      <c r="A27" s="17">
        <f t="shared" si="14"/>
        <v>4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15"/>
        <v>0</v>
      </c>
      <c r="L27" s="31">
        <f t="shared" si="16"/>
        <v>0</v>
      </c>
      <c r="M27" s="31">
        <f t="shared" si="17"/>
        <v>0</v>
      </c>
      <c r="N27" s="31">
        <f t="shared" si="18"/>
        <v>0</v>
      </c>
      <c r="O27" s="31">
        <f t="shared" si="18"/>
        <v>0</v>
      </c>
      <c r="P27" s="79">
        <f t="shared" si="19"/>
        <v>0</v>
      </c>
      <c r="Q27" s="32">
        <f t="shared" si="20"/>
        <v>0</v>
      </c>
    </row>
    <row r="28" spans="1:17" x14ac:dyDescent="0.25">
      <c r="A28" s="17">
        <f t="shared" si="14"/>
        <v>5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15"/>
        <v>0</v>
      </c>
      <c r="L28" s="31">
        <f t="shared" si="16"/>
        <v>0</v>
      </c>
      <c r="M28" s="31">
        <f t="shared" si="17"/>
        <v>0</v>
      </c>
      <c r="N28" s="31">
        <f t="shared" si="18"/>
        <v>0</v>
      </c>
      <c r="O28" s="31">
        <f t="shared" si="18"/>
        <v>0</v>
      </c>
      <c r="P28" s="79">
        <f t="shared" si="19"/>
        <v>0</v>
      </c>
      <c r="Q28" s="32">
        <f t="shared" si="20"/>
        <v>0</v>
      </c>
    </row>
    <row r="29" spans="1:17" x14ac:dyDescent="0.25">
      <c r="A29" s="17">
        <f t="shared" si="14"/>
        <v>6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15"/>
        <v>0</v>
      </c>
      <c r="L29" s="31">
        <f t="shared" si="16"/>
        <v>0</v>
      </c>
      <c r="M29" s="31">
        <f t="shared" si="17"/>
        <v>0</v>
      </c>
      <c r="N29" s="31">
        <f t="shared" si="18"/>
        <v>0</v>
      </c>
      <c r="O29" s="31">
        <f t="shared" si="18"/>
        <v>0</v>
      </c>
      <c r="P29" s="79">
        <f t="shared" si="19"/>
        <v>0</v>
      </c>
      <c r="Q29" s="32">
        <f t="shared" si="20"/>
        <v>0</v>
      </c>
    </row>
    <row r="30" spans="1:17" x14ac:dyDescent="0.25">
      <c r="A30" s="17">
        <f t="shared" si="14"/>
        <v>7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15"/>
        <v>0</v>
      </c>
      <c r="L30" s="31">
        <f t="shared" si="16"/>
        <v>0</v>
      </c>
      <c r="M30" s="31">
        <f t="shared" si="17"/>
        <v>0</v>
      </c>
      <c r="N30" s="31">
        <f t="shared" si="18"/>
        <v>0</v>
      </c>
      <c r="O30" s="31">
        <f t="shared" si="18"/>
        <v>0</v>
      </c>
      <c r="P30" s="79">
        <f t="shared" si="19"/>
        <v>0</v>
      </c>
      <c r="Q30" s="32">
        <f t="shared" si="20"/>
        <v>0</v>
      </c>
    </row>
    <row r="31" spans="1:17" x14ac:dyDescent="0.25">
      <c r="A31" s="17">
        <f t="shared" si="14"/>
        <v>8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15"/>
        <v>0</v>
      </c>
      <c r="L31" s="31">
        <f t="shared" si="16"/>
        <v>0</v>
      </c>
      <c r="M31" s="31">
        <f t="shared" si="17"/>
        <v>0</v>
      </c>
      <c r="N31" s="31">
        <f t="shared" si="18"/>
        <v>0</v>
      </c>
      <c r="O31" s="31">
        <f t="shared" si="18"/>
        <v>0</v>
      </c>
      <c r="P31" s="79">
        <f t="shared" si="19"/>
        <v>0</v>
      </c>
      <c r="Q31" s="32">
        <f t="shared" si="20"/>
        <v>0</v>
      </c>
    </row>
    <row r="32" spans="1:17" x14ac:dyDescent="0.25">
      <c r="A32" s="17">
        <f t="shared" si="14"/>
        <v>9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15"/>
        <v>0</v>
      </c>
      <c r="L32" s="31">
        <f t="shared" si="16"/>
        <v>0</v>
      </c>
      <c r="M32" s="31">
        <f t="shared" si="17"/>
        <v>0</v>
      </c>
      <c r="N32" s="31">
        <f t="shared" si="18"/>
        <v>0</v>
      </c>
      <c r="O32" s="31">
        <f t="shared" si="18"/>
        <v>0</v>
      </c>
      <c r="P32" s="79">
        <f t="shared" si="19"/>
        <v>0</v>
      </c>
      <c r="Q32" s="32">
        <f t="shared" si="20"/>
        <v>0</v>
      </c>
    </row>
    <row r="33" spans="1:17" x14ac:dyDescent="0.25">
      <c r="A33" s="17">
        <f t="shared" si="14"/>
        <v>10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15"/>
        <v>0</v>
      </c>
      <c r="L33" s="31">
        <f t="shared" si="16"/>
        <v>0</v>
      </c>
      <c r="M33" s="31">
        <f t="shared" si="17"/>
        <v>0</v>
      </c>
      <c r="N33" s="31">
        <f t="shared" si="18"/>
        <v>0</v>
      </c>
      <c r="O33" s="31">
        <f t="shared" si="18"/>
        <v>0</v>
      </c>
      <c r="P33" s="79">
        <f t="shared" si="19"/>
        <v>0</v>
      </c>
      <c r="Q33" s="32">
        <f t="shared" si="20"/>
        <v>0</v>
      </c>
    </row>
    <row r="34" spans="1:17" x14ac:dyDescent="0.25">
      <c r="A34" s="17">
        <f t="shared" si="14"/>
        <v>11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15"/>
        <v>0</v>
      </c>
      <c r="L34" s="31">
        <f t="shared" si="16"/>
        <v>0</v>
      </c>
      <c r="M34" s="31">
        <f t="shared" si="17"/>
        <v>0</v>
      </c>
      <c r="N34" s="31">
        <f t="shared" si="18"/>
        <v>0</v>
      </c>
      <c r="O34" s="31">
        <f t="shared" si="18"/>
        <v>0</v>
      </c>
      <c r="P34" s="79">
        <f t="shared" si="19"/>
        <v>0</v>
      </c>
      <c r="Q34" s="32">
        <f t="shared" si="20"/>
        <v>0</v>
      </c>
    </row>
    <row r="35" spans="1:17" x14ac:dyDescent="0.25">
      <c r="A35" s="17">
        <f t="shared" si="14"/>
        <v>12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15"/>
        <v>0</v>
      </c>
      <c r="L35" s="31">
        <f t="shared" si="16"/>
        <v>0</v>
      </c>
      <c r="M35" s="31">
        <f t="shared" si="17"/>
        <v>0</v>
      </c>
      <c r="N35" s="31">
        <f t="shared" si="18"/>
        <v>0</v>
      </c>
      <c r="O35" s="31">
        <f t="shared" si="18"/>
        <v>0</v>
      </c>
      <c r="P35" s="79">
        <f t="shared" si="19"/>
        <v>0</v>
      </c>
      <c r="Q35" s="32">
        <f t="shared" si="20"/>
        <v>0</v>
      </c>
    </row>
    <row r="36" spans="1:17" x14ac:dyDescent="0.25">
      <c r="A36" s="17">
        <f t="shared" si="14"/>
        <v>13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15"/>
        <v>0</v>
      </c>
      <c r="L36" s="31">
        <f t="shared" si="16"/>
        <v>0</v>
      </c>
      <c r="M36" s="31">
        <f t="shared" si="17"/>
        <v>0</v>
      </c>
      <c r="N36" s="31">
        <f t="shared" si="18"/>
        <v>0</v>
      </c>
      <c r="O36" s="31">
        <f t="shared" si="18"/>
        <v>0</v>
      </c>
      <c r="P36" s="79">
        <f t="shared" si="19"/>
        <v>0</v>
      </c>
      <c r="Q36" s="32">
        <f t="shared" si="20"/>
        <v>0</v>
      </c>
    </row>
    <row r="37" spans="1:17" x14ac:dyDescent="0.25">
      <c r="A37" s="17">
        <f t="shared" si="14"/>
        <v>14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15"/>
        <v>0</v>
      </c>
      <c r="L37" s="31">
        <f t="shared" si="16"/>
        <v>0</v>
      </c>
      <c r="M37" s="31">
        <f t="shared" si="17"/>
        <v>0</v>
      </c>
      <c r="N37" s="31">
        <f t="shared" si="18"/>
        <v>0</v>
      </c>
      <c r="O37" s="31">
        <f t="shared" si="18"/>
        <v>0</v>
      </c>
      <c r="P37" s="79">
        <f t="shared" si="19"/>
        <v>0</v>
      </c>
      <c r="Q37" s="32">
        <f t="shared" si="20"/>
        <v>0</v>
      </c>
    </row>
    <row r="38" spans="1:17" ht="15.75" thickBot="1" x14ac:dyDescent="0.3">
      <c r="A38" s="21">
        <f t="shared" si="14"/>
        <v>15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15"/>
        <v>0</v>
      </c>
      <c r="L38" s="33">
        <f t="shared" si="16"/>
        <v>0</v>
      </c>
      <c r="M38" s="33">
        <f t="shared" si="17"/>
        <v>0</v>
      </c>
      <c r="N38" s="33">
        <f t="shared" si="18"/>
        <v>0</v>
      </c>
      <c r="O38" s="33">
        <f t="shared" si="18"/>
        <v>0</v>
      </c>
      <c r="P38" s="80">
        <f t="shared" si="19"/>
        <v>0</v>
      </c>
      <c r="Q38" s="34">
        <f t="shared" si="20"/>
        <v>0</v>
      </c>
    </row>
    <row r="39" spans="1:17" ht="15.75" thickBot="1" x14ac:dyDescent="0.3">
      <c r="A39" s="178" t="s">
        <v>173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x14ac:dyDescent="0.25">
      <c r="A40" s="14">
        <f>A38+1</f>
        <v>16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 t="shared" ref="L40:L54" si="21">F40*$J40</f>
        <v>0</v>
      </c>
      <c r="M40" s="29">
        <f t="shared" ref="M40:M54" si="22">G40*$J40</f>
        <v>0</v>
      </c>
      <c r="N40" s="29">
        <f t="shared" ref="N40:O54" si="23">H40*$J40</f>
        <v>0</v>
      </c>
      <c r="O40" s="29">
        <f t="shared" si="23"/>
        <v>0</v>
      </c>
      <c r="P40" s="78">
        <f>SUM(K40:O40)</f>
        <v>0</v>
      </c>
      <c r="Q40" s="30">
        <f>P40*1.21</f>
        <v>0</v>
      </c>
    </row>
    <row r="41" spans="1:17" x14ac:dyDescent="0.25">
      <c r="A41" s="17">
        <f>A40+1</f>
        <v>17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t="shared" ref="K41:K54" si="24">E41*$J41</f>
        <v>0</v>
      </c>
      <c r="L41" s="31">
        <f t="shared" si="21"/>
        <v>0</v>
      </c>
      <c r="M41" s="31">
        <f t="shared" si="22"/>
        <v>0</v>
      </c>
      <c r="N41" s="31">
        <f t="shared" si="23"/>
        <v>0</v>
      </c>
      <c r="O41" s="31">
        <f t="shared" si="23"/>
        <v>0</v>
      </c>
      <c r="P41" s="79">
        <f t="shared" ref="P41:P54" si="25">SUM(K41:O41)</f>
        <v>0</v>
      </c>
      <c r="Q41" s="32">
        <f t="shared" ref="Q41:Q54" si="26">P41*1.21</f>
        <v>0</v>
      </c>
    </row>
    <row r="42" spans="1:17" x14ac:dyDescent="0.25">
      <c r="A42" s="17">
        <f t="shared" ref="A42:A54" si="27">A41+1</f>
        <v>18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24"/>
        <v>0</v>
      </c>
      <c r="L42" s="31">
        <f t="shared" si="21"/>
        <v>0</v>
      </c>
      <c r="M42" s="31">
        <f t="shared" si="22"/>
        <v>0</v>
      </c>
      <c r="N42" s="31">
        <f t="shared" si="23"/>
        <v>0</v>
      </c>
      <c r="O42" s="31">
        <f t="shared" si="23"/>
        <v>0</v>
      </c>
      <c r="P42" s="79">
        <f t="shared" si="25"/>
        <v>0</v>
      </c>
      <c r="Q42" s="32">
        <f t="shared" si="26"/>
        <v>0</v>
      </c>
    </row>
    <row r="43" spans="1:17" x14ac:dyDescent="0.25">
      <c r="A43" s="17">
        <f t="shared" si="27"/>
        <v>19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24"/>
        <v>0</v>
      </c>
      <c r="L43" s="31">
        <f t="shared" si="21"/>
        <v>0</v>
      </c>
      <c r="M43" s="31">
        <f t="shared" si="22"/>
        <v>0</v>
      </c>
      <c r="N43" s="31">
        <f t="shared" si="23"/>
        <v>0</v>
      </c>
      <c r="O43" s="31">
        <f t="shared" si="23"/>
        <v>0</v>
      </c>
      <c r="P43" s="79">
        <f t="shared" si="25"/>
        <v>0</v>
      </c>
      <c r="Q43" s="32">
        <f t="shared" si="26"/>
        <v>0</v>
      </c>
    </row>
    <row r="44" spans="1:17" x14ac:dyDescent="0.25">
      <c r="A44" s="17">
        <f t="shared" si="27"/>
        <v>20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24"/>
        <v>0</v>
      </c>
      <c r="L44" s="31">
        <f t="shared" si="21"/>
        <v>0</v>
      </c>
      <c r="M44" s="31">
        <f t="shared" si="22"/>
        <v>0</v>
      </c>
      <c r="N44" s="31">
        <f t="shared" si="23"/>
        <v>0</v>
      </c>
      <c r="O44" s="31">
        <f t="shared" si="23"/>
        <v>0</v>
      </c>
      <c r="P44" s="79">
        <f t="shared" si="25"/>
        <v>0</v>
      </c>
      <c r="Q44" s="32">
        <f t="shared" si="26"/>
        <v>0</v>
      </c>
    </row>
    <row r="45" spans="1:17" x14ac:dyDescent="0.25">
      <c r="A45" s="17">
        <f t="shared" si="27"/>
        <v>21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24"/>
        <v>0</v>
      </c>
      <c r="L45" s="31">
        <f t="shared" si="21"/>
        <v>0</v>
      </c>
      <c r="M45" s="31">
        <f t="shared" si="22"/>
        <v>0</v>
      </c>
      <c r="N45" s="31">
        <f t="shared" si="23"/>
        <v>0</v>
      </c>
      <c r="O45" s="31">
        <f t="shared" si="23"/>
        <v>0</v>
      </c>
      <c r="P45" s="79">
        <f t="shared" si="25"/>
        <v>0</v>
      </c>
      <c r="Q45" s="32">
        <f t="shared" si="26"/>
        <v>0</v>
      </c>
    </row>
    <row r="46" spans="1:17" x14ac:dyDescent="0.25">
      <c r="A46" s="17">
        <f t="shared" si="27"/>
        <v>22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24"/>
        <v>0</v>
      </c>
      <c r="L46" s="31">
        <f t="shared" si="21"/>
        <v>0</v>
      </c>
      <c r="M46" s="31">
        <f t="shared" si="22"/>
        <v>0</v>
      </c>
      <c r="N46" s="31">
        <f t="shared" si="23"/>
        <v>0</v>
      </c>
      <c r="O46" s="31">
        <f t="shared" si="23"/>
        <v>0</v>
      </c>
      <c r="P46" s="79">
        <f t="shared" si="25"/>
        <v>0</v>
      </c>
      <c r="Q46" s="32">
        <f t="shared" si="26"/>
        <v>0</v>
      </c>
    </row>
    <row r="47" spans="1:17" x14ac:dyDescent="0.25">
      <c r="A47" s="17">
        <f t="shared" si="27"/>
        <v>23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24"/>
        <v>0</v>
      </c>
      <c r="L47" s="31">
        <f t="shared" si="21"/>
        <v>0</v>
      </c>
      <c r="M47" s="31">
        <f t="shared" si="22"/>
        <v>0</v>
      </c>
      <c r="N47" s="31">
        <f t="shared" si="23"/>
        <v>0</v>
      </c>
      <c r="O47" s="31">
        <f t="shared" si="23"/>
        <v>0</v>
      </c>
      <c r="P47" s="79">
        <f t="shared" si="25"/>
        <v>0</v>
      </c>
      <c r="Q47" s="32">
        <f t="shared" si="26"/>
        <v>0</v>
      </c>
    </row>
    <row r="48" spans="1:17" x14ac:dyDescent="0.25">
      <c r="A48" s="17">
        <f t="shared" si="27"/>
        <v>24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24"/>
        <v>0</v>
      </c>
      <c r="L48" s="31">
        <f t="shared" si="21"/>
        <v>0</v>
      </c>
      <c r="M48" s="31">
        <f t="shared" si="22"/>
        <v>0</v>
      </c>
      <c r="N48" s="31">
        <f t="shared" si="23"/>
        <v>0</v>
      </c>
      <c r="O48" s="31">
        <f t="shared" si="23"/>
        <v>0</v>
      </c>
      <c r="P48" s="79">
        <f t="shared" si="25"/>
        <v>0</v>
      </c>
      <c r="Q48" s="32">
        <f t="shared" si="26"/>
        <v>0</v>
      </c>
    </row>
    <row r="49" spans="1:17" x14ac:dyDescent="0.25">
      <c r="A49" s="17">
        <f t="shared" si="27"/>
        <v>25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24"/>
        <v>0</v>
      </c>
      <c r="L49" s="31">
        <f t="shared" si="21"/>
        <v>0</v>
      </c>
      <c r="M49" s="31">
        <f t="shared" si="22"/>
        <v>0</v>
      </c>
      <c r="N49" s="31">
        <f t="shared" si="23"/>
        <v>0</v>
      </c>
      <c r="O49" s="31">
        <f t="shared" si="23"/>
        <v>0</v>
      </c>
      <c r="P49" s="79">
        <f t="shared" si="25"/>
        <v>0</v>
      </c>
      <c r="Q49" s="32">
        <f t="shared" si="26"/>
        <v>0</v>
      </c>
    </row>
    <row r="50" spans="1:17" x14ac:dyDescent="0.25">
      <c r="A50" s="17">
        <f t="shared" si="27"/>
        <v>26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24"/>
        <v>0</v>
      </c>
      <c r="L50" s="31">
        <f t="shared" si="21"/>
        <v>0</v>
      </c>
      <c r="M50" s="31">
        <f t="shared" si="22"/>
        <v>0</v>
      </c>
      <c r="N50" s="31">
        <f t="shared" si="23"/>
        <v>0</v>
      </c>
      <c r="O50" s="31">
        <f t="shared" si="23"/>
        <v>0</v>
      </c>
      <c r="P50" s="79">
        <f t="shared" si="25"/>
        <v>0</v>
      </c>
      <c r="Q50" s="32">
        <f t="shared" si="26"/>
        <v>0</v>
      </c>
    </row>
    <row r="51" spans="1:17" x14ac:dyDescent="0.25">
      <c r="A51" s="17">
        <f t="shared" si="27"/>
        <v>27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24"/>
        <v>0</v>
      </c>
      <c r="L51" s="31">
        <f t="shared" si="21"/>
        <v>0</v>
      </c>
      <c r="M51" s="31">
        <f t="shared" si="22"/>
        <v>0</v>
      </c>
      <c r="N51" s="31">
        <f t="shared" si="23"/>
        <v>0</v>
      </c>
      <c r="O51" s="31">
        <f t="shared" si="23"/>
        <v>0</v>
      </c>
      <c r="P51" s="79">
        <f t="shared" si="25"/>
        <v>0</v>
      </c>
      <c r="Q51" s="32">
        <f t="shared" si="26"/>
        <v>0</v>
      </c>
    </row>
    <row r="52" spans="1:17" x14ac:dyDescent="0.25">
      <c r="A52" s="17">
        <f t="shared" si="27"/>
        <v>28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24"/>
        <v>0</v>
      </c>
      <c r="L52" s="31">
        <f t="shared" si="21"/>
        <v>0</v>
      </c>
      <c r="M52" s="31">
        <f t="shared" si="22"/>
        <v>0</v>
      </c>
      <c r="N52" s="31">
        <f t="shared" si="23"/>
        <v>0</v>
      </c>
      <c r="O52" s="31">
        <f t="shared" si="23"/>
        <v>0</v>
      </c>
      <c r="P52" s="79">
        <f t="shared" si="25"/>
        <v>0</v>
      </c>
      <c r="Q52" s="32">
        <f t="shared" si="26"/>
        <v>0</v>
      </c>
    </row>
    <row r="53" spans="1:17" x14ac:dyDescent="0.25">
      <c r="A53" s="17">
        <f t="shared" si="27"/>
        <v>29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24"/>
        <v>0</v>
      </c>
      <c r="L53" s="31">
        <f t="shared" si="21"/>
        <v>0</v>
      </c>
      <c r="M53" s="31">
        <f t="shared" si="22"/>
        <v>0</v>
      </c>
      <c r="N53" s="31">
        <f t="shared" si="23"/>
        <v>0</v>
      </c>
      <c r="O53" s="31">
        <f t="shared" si="23"/>
        <v>0</v>
      </c>
      <c r="P53" s="79">
        <f t="shared" si="25"/>
        <v>0</v>
      </c>
      <c r="Q53" s="32">
        <f t="shared" si="26"/>
        <v>0</v>
      </c>
    </row>
    <row r="54" spans="1:17" ht="15.75" thickBot="1" x14ac:dyDescent="0.3">
      <c r="A54" s="21">
        <f t="shared" si="27"/>
        <v>30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24"/>
        <v>0</v>
      </c>
      <c r="L54" s="33">
        <f t="shared" si="21"/>
        <v>0</v>
      </c>
      <c r="M54" s="33">
        <f t="shared" si="22"/>
        <v>0</v>
      </c>
      <c r="N54" s="33">
        <f t="shared" si="23"/>
        <v>0</v>
      </c>
      <c r="O54" s="33">
        <f t="shared" si="23"/>
        <v>0</v>
      </c>
      <c r="P54" s="80">
        <f t="shared" si="25"/>
        <v>0</v>
      </c>
      <c r="Q54" s="34">
        <f t="shared" si="26"/>
        <v>0</v>
      </c>
    </row>
    <row r="55" spans="1:17" ht="15.75" thickBot="1" x14ac:dyDescent="0.3">
      <c r="A55" s="178" t="s">
        <v>174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x14ac:dyDescent="0.25">
      <c r="A56" s="14">
        <f>A54+1</f>
        <v>31</v>
      </c>
      <c r="B56" s="15" t="s">
        <v>72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 t="shared" ref="L56:L70" si="28">F56*$J56</f>
        <v>0</v>
      </c>
      <c r="M56" s="29">
        <f t="shared" ref="M56:M70" si="29">G56*$J56</f>
        <v>0</v>
      </c>
      <c r="N56" s="29">
        <f t="shared" ref="N56:O70" si="30">H56*$J56</f>
        <v>0</v>
      </c>
      <c r="O56" s="29">
        <f t="shared" si="30"/>
        <v>0</v>
      </c>
      <c r="P56" s="78">
        <f>SUM(K56:O56)</f>
        <v>0</v>
      </c>
      <c r="Q56" s="30">
        <f>P56*1.21</f>
        <v>0</v>
      </c>
    </row>
    <row r="57" spans="1:17" x14ac:dyDescent="0.25">
      <c r="A57" s="17">
        <f>A56+1</f>
        <v>32</v>
      </c>
      <c r="B57" s="18" t="s">
        <v>73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t="shared" ref="K57:K70" si="31">E57*$J57</f>
        <v>0</v>
      </c>
      <c r="L57" s="31">
        <f t="shared" si="28"/>
        <v>0</v>
      </c>
      <c r="M57" s="31">
        <f t="shared" si="29"/>
        <v>0</v>
      </c>
      <c r="N57" s="31">
        <f t="shared" si="30"/>
        <v>0</v>
      </c>
      <c r="O57" s="31">
        <f t="shared" si="30"/>
        <v>0</v>
      </c>
      <c r="P57" s="79">
        <f t="shared" ref="P57:P70" si="32">SUM(K57:O57)</f>
        <v>0</v>
      </c>
      <c r="Q57" s="32">
        <f t="shared" ref="Q57:Q70" si="33">P57*1.21</f>
        <v>0</v>
      </c>
    </row>
    <row r="58" spans="1:17" x14ac:dyDescent="0.25">
      <c r="A58" s="17">
        <f t="shared" ref="A58:A70" si="34">A57+1</f>
        <v>33</v>
      </c>
      <c r="B58" s="18"/>
      <c r="C58" s="19"/>
      <c r="D58" s="19"/>
      <c r="E58" s="40"/>
      <c r="F58" s="40"/>
      <c r="G58" s="40"/>
      <c r="H58" s="40"/>
      <c r="I58" s="40"/>
      <c r="J58" s="40"/>
      <c r="K58" s="31">
        <f t="shared" si="31"/>
        <v>0</v>
      </c>
      <c r="L58" s="31">
        <f t="shared" si="28"/>
        <v>0</v>
      </c>
      <c r="M58" s="31">
        <f t="shared" si="29"/>
        <v>0</v>
      </c>
      <c r="N58" s="31">
        <f t="shared" si="30"/>
        <v>0</v>
      </c>
      <c r="O58" s="31">
        <f t="shared" si="30"/>
        <v>0</v>
      </c>
      <c r="P58" s="79">
        <f t="shared" si="32"/>
        <v>0</v>
      </c>
      <c r="Q58" s="32">
        <f t="shared" si="33"/>
        <v>0</v>
      </c>
    </row>
    <row r="59" spans="1:17" x14ac:dyDescent="0.25">
      <c r="A59" s="17">
        <f t="shared" si="34"/>
        <v>34</v>
      </c>
      <c r="B59" s="18"/>
      <c r="C59" s="19"/>
      <c r="D59" s="19"/>
      <c r="E59" s="40"/>
      <c r="F59" s="40"/>
      <c r="G59" s="40"/>
      <c r="H59" s="40"/>
      <c r="I59" s="40"/>
      <c r="J59" s="40"/>
      <c r="K59" s="31">
        <f t="shared" si="31"/>
        <v>0</v>
      </c>
      <c r="L59" s="31">
        <f t="shared" si="28"/>
        <v>0</v>
      </c>
      <c r="M59" s="31">
        <f t="shared" si="29"/>
        <v>0</v>
      </c>
      <c r="N59" s="31">
        <f t="shared" si="30"/>
        <v>0</v>
      </c>
      <c r="O59" s="31">
        <f t="shared" si="30"/>
        <v>0</v>
      </c>
      <c r="P59" s="79">
        <f t="shared" si="32"/>
        <v>0</v>
      </c>
      <c r="Q59" s="32">
        <f t="shared" si="33"/>
        <v>0</v>
      </c>
    </row>
    <row r="60" spans="1:17" x14ac:dyDescent="0.25">
      <c r="A60" s="17">
        <f t="shared" si="34"/>
        <v>35</v>
      </c>
      <c r="B60" s="18"/>
      <c r="C60" s="19"/>
      <c r="D60" s="19"/>
      <c r="E60" s="40"/>
      <c r="F60" s="40"/>
      <c r="G60" s="40"/>
      <c r="H60" s="40"/>
      <c r="I60" s="40"/>
      <c r="J60" s="40"/>
      <c r="K60" s="31">
        <f t="shared" si="31"/>
        <v>0</v>
      </c>
      <c r="L60" s="31">
        <f t="shared" si="28"/>
        <v>0</v>
      </c>
      <c r="M60" s="31">
        <f t="shared" si="29"/>
        <v>0</v>
      </c>
      <c r="N60" s="31">
        <f t="shared" si="30"/>
        <v>0</v>
      </c>
      <c r="O60" s="31">
        <f t="shared" si="30"/>
        <v>0</v>
      </c>
      <c r="P60" s="79">
        <f t="shared" si="32"/>
        <v>0</v>
      </c>
      <c r="Q60" s="32">
        <f t="shared" si="33"/>
        <v>0</v>
      </c>
    </row>
    <row r="61" spans="1:17" x14ac:dyDescent="0.25">
      <c r="A61" s="17">
        <f t="shared" si="34"/>
        <v>36</v>
      </c>
      <c r="B61" s="18"/>
      <c r="C61" s="19"/>
      <c r="D61" s="19"/>
      <c r="E61" s="40"/>
      <c r="F61" s="40"/>
      <c r="G61" s="40"/>
      <c r="H61" s="40"/>
      <c r="I61" s="40"/>
      <c r="J61" s="40"/>
      <c r="K61" s="31">
        <f t="shared" si="31"/>
        <v>0</v>
      </c>
      <c r="L61" s="31">
        <f t="shared" si="28"/>
        <v>0</v>
      </c>
      <c r="M61" s="31">
        <f t="shared" si="29"/>
        <v>0</v>
      </c>
      <c r="N61" s="31">
        <f t="shared" si="30"/>
        <v>0</v>
      </c>
      <c r="O61" s="31">
        <f t="shared" si="30"/>
        <v>0</v>
      </c>
      <c r="P61" s="79">
        <f t="shared" si="32"/>
        <v>0</v>
      </c>
      <c r="Q61" s="32">
        <f t="shared" si="33"/>
        <v>0</v>
      </c>
    </row>
    <row r="62" spans="1:17" x14ac:dyDescent="0.25">
      <c r="A62" s="17">
        <f t="shared" si="34"/>
        <v>37</v>
      </c>
      <c r="B62" s="18"/>
      <c r="C62" s="19"/>
      <c r="D62" s="19"/>
      <c r="E62" s="40"/>
      <c r="F62" s="40"/>
      <c r="G62" s="40"/>
      <c r="H62" s="40"/>
      <c r="I62" s="40"/>
      <c r="J62" s="40"/>
      <c r="K62" s="31">
        <f t="shared" si="31"/>
        <v>0</v>
      </c>
      <c r="L62" s="31">
        <f t="shared" si="28"/>
        <v>0</v>
      </c>
      <c r="M62" s="31">
        <f t="shared" si="29"/>
        <v>0</v>
      </c>
      <c r="N62" s="31">
        <f t="shared" si="30"/>
        <v>0</v>
      </c>
      <c r="O62" s="31">
        <f t="shared" si="30"/>
        <v>0</v>
      </c>
      <c r="P62" s="79">
        <f t="shared" si="32"/>
        <v>0</v>
      </c>
      <c r="Q62" s="32">
        <f t="shared" si="33"/>
        <v>0</v>
      </c>
    </row>
    <row r="63" spans="1:17" x14ac:dyDescent="0.25">
      <c r="A63" s="17">
        <f t="shared" si="34"/>
        <v>38</v>
      </c>
      <c r="B63" s="18"/>
      <c r="C63" s="19"/>
      <c r="D63" s="19"/>
      <c r="E63" s="40"/>
      <c r="F63" s="40"/>
      <c r="G63" s="40"/>
      <c r="H63" s="40"/>
      <c r="I63" s="40"/>
      <c r="J63" s="40"/>
      <c r="K63" s="31">
        <f t="shared" si="31"/>
        <v>0</v>
      </c>
      <c r="L63" s="31">
        <f t="shared" si="28"/>
        <v>0</v>
      </c>
      <c r="M63" s="31">
        <f t="shared" si="29"/>
        <v>0</v>
      </c>
      <c r="N63" s="31">
        <f t="shared" si="30"/>
        <v>0</v>
      </c>
      <c r="O63" s="31">
        <f t="shared" si="30"/>
        <v>0</v>
      </c>
      <c r="P63" s="79">
        <f t="shared" si="32"/>
        <v>0</v>
      </c>
      <c r="Q63" s="32">
        <f t="shared" si="33"/>
        <v>0</v>
      </c>
    </row>
    <row r="64" spans="1:17" x14ac:dyDescent="0.25">
      <c r="A64" s="17">
        <f t="shared" si="34"/>
        <v>39</v>
      </c>
      <c r="B64" s="18"/>
      <c r="C64" s="19"/>
      <c r="D64" s="19"/>
      <c r="E64" s="40"/>
      <c r="F64" s="40"/>
      <c r="G64" s="40"/>
      <c r="H64" s="40"/>
      <c r="I64" s="40"/>
      <c r="J64" s="40"/>
      <c r="K64" s="31">
        <f t="shared" si="31"/>
        <v>0</v>
      </c>
      <c r="L64" s="31">
        <f t="shared" si="28"/>
        <v>0</v>
      </c>
      <c r="M64" s="31">
        <f t="shared" si="29"/>
        <v>0</v>
      </c>
      <c r="N64" s="31">
        <f t="shared" si="30"/>
        <v>0</v>
      </c>
      <c r="O64" s="31">
        <f t="shared" si="30"/>
        <v>0</v>
      </c>
      <c r="P64" s="79">
        <f t="shared" si="32"/>
        <v>0</v>
      </c>
      <c r="Q64" s="32">
        <f t="shared" si="33"/>
        <v>0</v>
      </c>
    </row>
    <row r="65" spans="1:17" x14ac:dyDescent="0.25">
      <c r="A65" s="17">
        <f t="shared" si="34"/>
        <v>40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31"/>
        <v>0</v>
      </c>
      <c r="L65" s="31">
        <f t="shared" si="28"/>
        <v>0</v>
      </c>
      <c r="M65" s="31">
        <f t="shared" si="29"/>
        <v>0</v>
      </c>
      <c r="N65" s="31">
        <f t="shared" si="30"/>
        <v>0</v>
      </c>
      <c r="O65" s="31">
        <f t="shared" si="30"/>
        <v>0</v>
      </c>
      <c r="P65" s="79">
        <f t="shared" si="32"/>
        <v>0</v>
      </c>
      <c r="Q65" s="32">
        <f t="shared" si="33"/>
        <v>0</v>
      </c>
    </row>
    <row r="66" spans="1:17" x14ac:dyDescent="0.25">
      <c r="A66" s="17">
        <f t="shared" si="34"/>
        <v>41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31"/>
        <v>0</v>
      </c>
      <c r="L66" s="31">
        <f t="shared" si="28"/>
        <v>0</v>
      </c>
      <c r="M66" s="31">
        <f t="shared" si="29"/>
        <v>0</v>
      </c>
      <c r="N66" s="31">
        <f t="shared" si="30"/>
        <v>0</v>
      </c>
      <c r="O66" s="31">
        <f t="shared" si="30"/>
        <v>0</v>
      </c>
      <c r="P66" s="79">
        <f t="shared" si="32"/>
        <v>0</v>
      </c>
      <c r="Q66" s="32">
        <f t="shared" si="33"/>
        <v>0</v>
      </c>
    </row>
    <row r="67" spans="1:17" x14ac:dyDescent="0.25">
      <c r="A67" s="17">
        <f t="shared" si="34"/>
        <v>42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31"/>
        <v>0</v>
      </c>
      <c r="L67" s="31">
        <f t="shared" si="28"/>
        <v>0</v>
      </c>
      <c r="M67" s="31">
        <f t="shared" si="29"/>
        <v>0</v>
      </c>
      <c r="N67" s="31">
        <f t="shared" si="30"/>
        <v>0</v>
      </c>
      <c r="O67" s="31">
        <f t="shared" si="30"/>
        <v>0</v>
      </c>
      <c r="P67" s="79">
        <f t="shared" si="32"/>
        <v>0</v>
      </c>
      <c r="Q67" s="32">
        <f t="shared" si="33"/>
        <v>0</v>
      </c>
    </row>
    <row r="68" spans="1:17" x14ac:dyDescent="0.25">
      <c r="A68" s="17">
        <f t="shared" si="34"/>
        <v>43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31"/>
        <v>0</v>
      </c>
      <c r="L68" s="31">
        <f t="shared" si="28"/>
        <v>0</v>
      </c>
      <c r="M68" s="31">
        <f t="shared" si="29"/>
        <v>0</v>
      </c>
      <c r="N68" s="31">
        <f t="shared" si="30"/>
        <v>0</v>
      </c>
      <c r="O68" s="31">
        <f t="shared" si="30"/>
        <v>0</v>
      </c>
      <c r="P68" s="79">
        <f t="shared" si="32"/>
        <v>0</v>
      </c>
      <c r="Q68" s="32">
        <f t="shared" si="33"/>
        <v>0</v>
      </c>
    </row>
    <row r="69" spans="1:17" x14ac:dyDescent="0.25">
      <c r="A69" s="17">
        <f t="shared" si="34"/>
        <v>44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31"/>
        <v>0</v>
      </c>
      <c r="L69" s="31">
        <f t="shared" si="28"/>
        <v>0</v>
      </c>
      <c r="M69" s="31">
        <f t="shared" si="29"/>
        <v>0</v>
      </c>
      <c r="N69" s="31">
        <f t="shared" si="30"/>
        <v>0</v>
      </c>
      <c r="O69" s="31">
        <f t="shared" si="30"/>
        <v>0</v>
      </c>
      <c r="P69" s="79">
        <f t="shared" si="32"/>
        <v>0</v>
      </c>
      <c r="Q69" s="32">
        <f t="shared" si="33"/>
        <v>0</v>
      </c>
    </row>
    <row r="70" spans="1:17" ht="15.75" thickBot="1" x14ac:dyDescent="0.3">
      <c r="A70" s="21">
        <f t="shared" si="34"/>
        <v>45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31"/>
        <v>0</v>
      </c>
      <c r="L70" s="33">
        <f t="shared" si="28"/>
        <v>0</v>
      </c>
      <c r="M70" s="33">
        <f t="shared" si="29"/>
        <v>0</v>
      </c>
      <c r="N70" s="33">
        <f t="shared" si="30"/>
        <v>0</v>
      </c>
      <c r="O70" s="33">
        <f t="shared" si="30"/>
        <v>0</v>
      </c>
      <c r="P70" s="80">
        <f t="shared" si="32"/>
        <v>0</v>
      </c>
      <c r="Q70" s="34">
        <f t="shared" si="33"/>
        <v>0</v>
      </c>
    </row>
    <row r="71" spans="1:17" ht="15.75" thickBot="1" x14ac:dyDescent="0.3">
      <c r="A71" s="178" t="s">
        <v>175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x14ac:dyDescent="0.25">
      <c r="A72" s="14">
        <f>A70+1</f>
        <v>46</v>
      </c>
      <c r="B72" s="15" t="s">
        <v>72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 t="shared" ref="L72:L86" si="35">F72*$J72</f>
        <v>0</v>
      </c>
      <c r="M72" s="29">
        <f t="shared" ref="M72:M86" si="36">G72*$J72</f>
        <v>0</v>
      </c>
      <c r="N72" s="29">
        <f t="shared" ref="N72:O86" si="37">H72*$J72</f>
        <v>0</v>
      </c>
      <c r="O72" s="29">
        <f t="shared" si="37"/>
        <v>0</v>
      </c>
      <c r="P72" s="78">
        <f>SUM(K72:O72)</f>
        <v>0</v>
      </c>
      <c r="Q72" s="30">
        <f>P72*1.21</f>
        <v>0</v>
      </c>
    </row>
    <row r="73" spans="1:17" x14ac:dyDescent="0.25">
      <c r="A73" s="17">
        <f>A72+1</f>
        <v>47</v>
      </c>
      <c r="B73" s="18" t="s">
        <v>73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t="shared" ref="K73:K86" si="38">E73*$J73</f>
        <v>0</v>
      </c>
      <c r="L73" s="31">
        <f t="shared" si="35"/>
        <v>0</v>
      </c>
      <c r="M73" s="31">
        <f t="shared" si="36"/>
        <v>0</v>
      </c>
      <c r="N73" s="31">
        <f t="shared" si="37"/>
        <v>0</v>
      </c>
      <c r="O73" s="31">
        <f t="shared" si="37"/>
        <v>0</v>
      </c>
      <c r="P73" s="79">
        <f t="shared" ref="P73:P86" si="39">SUM(K73:O73)</f>
        <v>0</v>
      </c>
      <c r="Q73" s="32">
        <f t="shared" ref="Q73:Q86" si="40">P73*1.21</f>
        <v>0</v>
      </c>
    </row>
    <row r="74" spans="1:17" x14ac:dyDescent="0.25">
      <c r="A74" s="17">
        <f t="shared" ref="A74:A86" si="41">A73+1</f>
        <v>48</v>
      </c>
      <c r="B74" s="18"/>
      <c r="C74" s="19"/>
      <c r="D74" s="19"/>
      <c r="E74" s="40"/>
      <c r="F74" s="40"/>
      <c r="G74" s="40"/>
      <c r="H74" s="40"/>
      <c r="I74" s="40"/>
      <c r="J74" s="40"/>
      <c r="K74" s="31">
        <f t="shared" si="38"/>
        <v>0</v>
      </c>
      <c r="L74" s="31">
        <f t="shared" si="35"/>
        <v>0</v>
      </c>
      <c r="M74" s="31">
        <f t="shared" si="36"/>
        <v>0</v>
      </c>
      <c r="N74" s="31">
        <f t="shared" si="37"/>
        <v>0</v>
      </c>
      <c r="O74" s="31">
        <f t="shared" si="37"/>
        <v>0</v>
      </c>
      <c r="P74" s="79">
        <f t="shared" si="39"/>
        <v>0</v>
      </c>
      <c r="Q74" s="32">
        <f t="shared" si="40"/>
        <v>0</v>
      </c>
    </row>
    <row r="75" spans="1:17" x14ac:dyDescent="0.25">
      <c r="A75" s="17">
        <f t="shared" si="41"/>
        <v>49</v>
      </c>
      <c r="B75" s="18"/>
      <c r="C75" s="19"/>
      <c r="D75" s="19"/>
      <c r="E75" s="40"/>
      <c r="F75" s="40"/>
      <c r="G75" s="40"/>
      <c r="H75" s="40"/>
      <c r="I75" s="40"/>
      <c r="J75" s="40"/>
      <c r="K75" s="31">
        <f t="shared" si="38"/>
        <v>0</v>
      </c>
      <c r="L75" s="31">
        <f t="shared" si="35"/>
        <v>0</v>
      </c>
      <c r="M75" s="31">
        <f t="shared" si="36"/>
        <v>0</v>
      </c>
      <c r="N75" s="31">
        <f t="shared" si="37"/>
        <v>0</v>
      </c>
      <c r="O75" s="31">
        <f t="shared" si="37"/>
        <v>0</v>
      </c>
      <c r="P75" s="79">
        <f t="shared" si="39"/>
        <v>0</v>
      </c>
      <c r="Q75" s="32">
        <f t="shared" si="40"/>
        <v>0</v>
      </c>
    </row>
    <row r="76" spans="1:17" x14ac:dyDescent="0.25">
      <c r="A76" s="17">
        <f t="shared" si="41"/>
        <v>50</v>
      </c>
      <c r="B76" s="18"/>
      <c r="C76" s="19"/>
      <c r="D76" s="19"/>
      <c r="E76" s="40"/>
      <c r="F76" s="40"/>
      <c r="G76" s="40"/>
      <c r="H76" s="40"/>
      <c r="I76" s="40"/>
      <c r="J76" s="40"/>
      <c r="K76" s="31">
        <f t="shared" si="38"/>
        <v>0</v>
      </c>
      <c r="L76" s="31">
        <f t="shared" si="35"/>
        <v>0</v>
      </c>
      <c r="M76" s="31">
        <f t="shared" si="36"/>
        <v>0</v>
      </c>
      <c r="N76" s="31">
        <f t="shared" si="37"/>
        <v>0</v>
      </c>
      <c r="O76" s="31">
        <f t="shared" si="37"/>
        <v>0</v>
      </c>
      <c r="P76" s="79">
        <f t="shared" si="39"/>
        <v>0</v>
      </c>
      <c r="Q76" s="32">
        <f t="shared" si="40"/>
        <v>0</v>
      </c>
    </row>
    <row r="77" spans="1:17" x14ac:dyDescent="0.25">
      <c r="A77" s="17">
        <f t="shared" si="41"/>
        <v>51</v>
      </c>
      <c r="B77" s="18"/>
      <c r="C77" s="19"/>
      <c r="D77" s="19"/>
      <c r="E77" s="40"/>
      <c r="F77" s="40"/>
      <c r="G77" s="40"/>
      <c r="H77" s="40"/>
      <c r="I77" s="40"/>
      <c r="J77" s="40"/>
      <c r="K77" s="31">
        <f t="shared" si="38"/>
        <v>0</v>
      </c>
      <c r="L77" s="31">
        <f t="shared" si="35"/>
        <v>0</v>
      </c>
      <c r="M77" s="31">
        <f t="shared" si="36"/>
        <v>0</v>
      </c>
      <c r="N77" s="31">
        <f t="shared" si="37"/>
        <v>0</v>
      </c>
      <c r="O77" s="31">
        <f t="shared" si="37"/>
        <v>0</v>
      </c>
      <c r="P77" s="79">
        <f t="shared" si="39"/>
        <v>0</v>
      </c>
      <c r="Q77" s="32">
        <f t="shared" si="40"/>
        <v>0</v>
      </c>
    </row>
    <row r="78" spans="1:17" x14ac:dyDescent="0.25">
      <c r="A78" s="17">
        <f t="shared" si="41"/>
        <v>52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38"/>
        <v>0</v>
      </c>
      <c r="L78" s="31">
        <f t="shared" si="35"/>
        <v>0</v>
      </c>
      <c r="M78" s="31">
        <f t="shared" si="36"/>
        <v>0</v>
      </c>
      <c r="N78" s="31">
        <f t="shared" si="37"/>
        <v>0</v>
      </c>
      <c r="O78" s="31">
        <f t="shared" si="37"/>
        <v>0</v>
      </c>
      <c r="P78" s="79">
        <f t="shared" si="39"/>
        <v>0</v>
      </c>
      <c r="Q78" s="32">
        <f t="shared" si="40"/>
        <v>0</v>
      </c>
    </row>
    <row r="79" spans="1:17" x14ac:dyDescent="0.25">
      <c r="A79" s="17">
        <f t="shared" si="41"/>
        <v>53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38"/>
        <v>0</v>
      </c>
      <c r="L79" s="31">
        <f t="shared" si="35"/>
        <v>0</v>
      </c>
      <c r="M79" s="31">
        <f t="shared" si="36"/>
        <v>0</v>
      </c>
      <c r="N79" s="31">
        <f t="shared" si="37"/>
        <v>0</v>
      </c>
      <c r="O79" s="31">
        <f t="shared" si="37"/>
        <v>0</v>
      </c>
      <c r="P79" s="79">
        <f t="shared" si="39"/>
        <v>0</v>
      </c>
      <c r="Q79" s="32">
        <f t="shared" si="40"/>
        <v>0</v>
      </c>
    </row>
    <row r="80" spans="1:17" x14ac:dyDescent="0.25">
      <c r="A80" s="17">
        <f t="shared" si="41"/>
        <v>54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38"/>
        <v>0</v>
      </c>
      <c r="L80" s="31">
        <f t="shared" si="35"/>
        <v>0</v>
      </c>
      <c r="M80" s="31">
        <f t="shared" si="36"/>
        <v>0</v>
      </c>
      <c r="N80" s="31">
        <f t="shared" si="37"/>
        <v>0</v>
      </c>
      <c r="O80" s="31">
        <f t="shared" si="37"/>
        <v>0</v>
      </c>
      <c r="P80" s="79">
        <f t="shared" si="39"/>
        <v>0</v>
      </c>
      <c r="Q80" s="32">
        <f t="shared" si="40"/>
        <v>0</v>
      </c>
    </row>
    <row r="81" spans="1:17" x14ac:dyDescent="0.25">
      <c r="A81" s="17">
        <f t="shared" si="41"/>
        <v>55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38"/>
        <v>0</v>
      </c>
      <c r="L81" s="31">
        <f t="shared" si="35"/>
        <v>0</v>
      </c>
      <c r="M81" s="31">
        <f t="shared" si="36"/>
        <v>0</v>
      </c>
      <c r="N81" s="31">
        <f t="shared" si="37"/>
        <v>0</v>
      </c>
      <c r="O81" s="31">
        <f t="shared" si="37"/>
        <v>0</v>
      </c>
      <c r="P81" s="79">
        <f t="shared" si="39"/>
        <v>0</v>
      </c>
      <c r="Q81" s="32">
        <f t="shared" si="40"/>
        <v>0</v>
      </c>
    </row>
    <row r="82" spans="1:17" x14ac:dyDescent="0.25">
      <c r="A82" s="17">
        <f t="shared" si="41"/>
        <v>56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38"/>
        <v>0</v>
      </c>
      <c r="L82" s="31">
        <f t="shared" si="35"/>
        <v>0</v>
      </c>
      <c r="M82" s="31">
        <f t="shared" si="36"/>
        <v>0</v>
      </c>
      <c r="N82" s="31">
        <f t="shared" si="37"/>
        <v>0</v>
      </c>
      <c r="O82" s="31">
        <f t="shared" si="37"/>
        <v>0</v>
      </c>
      <c r="P82" s="79">
        <f t="shared" si="39"/>
        <v>0</v>
      </c>
      <c r="Q82" s="32">
        <f t="shared" si="40"/>
        <v>0</v>
      </c>
    </row>
    <row r="83" spans="1:17" x14ac:dyDescent="0.25">
      <c r="A83" s="17">
        <f t="shared" si="41"/>
        <v>57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38"/>
        <v>0</v>
      </c>
      <c r="L83" s="31">
        <f t="shared" si="35"/>
        <v>0</v>
      </c>
      <c r="M83" s="31">
        <f t="shared" si="36"/>
        <v>0</v>
      </c>
      <c r="N83" s="31">
        <f t="shared" si="37"/>
        <v>0</v>
      </c>
      <c r="O83" s="31">
        <f t="shared" si="37"/>
        <v>0</v>
      </c>
      <c r="P83" s="79">
        <f t="shared" si="39"/>
        <v>0</v>
      </c>
      <c r="Q83" s="32">
        <f t="shared" si="40"/>
        <v>0</v>
      </c>
    </row>
    <row r="84" spans="1:17" x14ac:dyDescent="0.25">
      <c r="A84" s="17">
        <f t="shared" si="41"/>
        <v>58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38"/>
        <v>0</v>
      </c>
      <c r="L84" s="31">
        <f t="shared" si="35"/>
        <v>0</v>
      </c>
      <c r="M84" s="31">
        <f t="shared" si="36"/>
        <v>0</v>
      </c>
      <c r="N84" s="31">
        <f t="shared" si="37"/>
        <v>0</v>
      </c>
      <c r="O84" s="31">
        <f t="shared" si="37"/>
        <v>0</v>
      </c>
      <c r="P84" s="79">
        <f t="shared" si="39"/>
        <v>0</v>
      </c>
      <c r="Q84" s="32">
        <f t="shared" si="40"/>
        <v>0</v>
      </c>
    </row>
    <row r="85" spans="1:17" x14ac:dyDescent="0.25">
      <c r="A85" s="17">
        <f t="shared" si="41"/>
        <v>59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38"/>
        <v>0</v>
      </c>
      <c r="L85" s="31">
        <f t="shared" si="35"/>
        <v>0</v>
      </c>
      <c r="M85" s="31">
        <f t="shared" si="36"/>
        <v>0</v>
      </c>
      <c r="N85" s="31">
        <f t="shared" si="37"/>
        <v>0</v>
      </c>
      <c r="O85" s="31">
        <f t="shared" si="37"/>
        <v>0</v>
      </c>
      <c r="P85" s="79">
        <f t="shared" si="39"/>
        <v>0</v>
      </c>
      <c r="Q85" s="32">
        <f t="shared" si="40"/>
        <v>0</v>
      </c>
    </row>
    <row r="86" spans="1:17" ht="15.75" thickBot="1" x14ac:dyDescent="0.3">
      <c r="A86" s="21">
        <f t="shared" si="41"/>
        <v>60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38"/>
        <v>0</v>
      </c>
      <c r="L86" s="33">
        <f t="shared" si="35"/>
        <v>0</v>
      </c>
      <c r="M86" s="33">
        <f t="shared" si="36"/>
        <v>0</v>
      </c>
      <c r="N86" s="33">
        <f t="shared" si="37"/>
        <v>0</v>
      </c>
      <c r="O86" s="33">
        <f t="shared" si="37"/>
        <v>0</v>
      </c>
      <c r="P86" s="80">
        <f t="shared" si="39"/>
        <v>0</v>
      </c>
      <c r="Q86" s="34">
        <f t="shared" si="40"/>
        <v>0</v>
      </c>
    </row>
    <row r="87" spans="1:17" ht="15.75" thickBot="1" x14ac:dyDescent="0.3">
      <c r="A87" s="178" t="s">
        <v>176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x14ac:dyDescent="0.25">
      <c r="A88" s="14">
        <f>A86+1</f>
        <v>61</v>
      </c>
      <c r="B88" s="15" t="s">
        <v>72</v>
      </c>
      <c r="C88" s="16" t="s">
        <v>30</v>
      </c>
      <c r="D88" s="16"/>
      <c r="E88" s="40"/>
      <c r="F88" s="40"/>
      <c r="G88" s="40"/>
      <c r="H88" s="40"/>
      <c r="I88" s="40"/>
      <c r="J88" s="40"/>
      <c r="K88" s="29">
        <f>E88*$J88</f>
        <v>0</v>
      </c>
      <c r="L88" s="29">
        <f t="shared" ref="L88:L102" si="42">F88*$J88</f>
        <v>0</v>
      </c>
      <c r="M88" s="29">
        <f t="shared" ref="M88:M102" si="43">G88*$J88</f>
        <v>0</v>
      </c>
      <c r="N88" s="29">
        <f t="shared" ref="N88:O102" si="44">H88*$J88</f>
        <v>0</v>
      </c>
      <c r="O88" s="29">
        <f t="shared" si="44"/>
        <v>0</v>
      </c>
      <c r="P88" s="78">
        <f>SUM(K88:O88)</f>
        <v>0</v>
      </c>
      <c r="Q88" s="30">
        <f>P88*1.21</f>
        <v>0</v>
      </c>
    </row>
    <row r="89" spans="1:17" x14ac:dyDescent="0.25">
      <c r="A89" s="17">
        <f>A88+1</f>
        <v>62</v>
      </c>
      <c r="B89" s="18" t="s">
        <v>73</v>
      </c>
      <c r="C89" s="19" t="s">
        <v>31</v>
      </c>
      <c r="D89" s="19"/>
      <c r="E89" s="40"/>
      <c r="F89" s="40"/>
      <c r="G89" s="40"/>
      <c r="H89" s="40"/>
      <c r="I89" s="40"/>
      <c r="J89" s="40"/>
      <c r="K89" s="31">
        <f t="shared" ref="K89:K102" si="45">E89*$J89</f>
        <v>0</v>
      </c>
      <c r="L89" s="31">
        <f t="shared" si="42"/>
        <v>0</v>
      </c>
      <c r="M89" s="31">
        <f t="shared" si="43"/>
        <v>0</v>
      </c>
      <c r="N89" s="31">
        <f t="shared" si="44"/>
        <v>0</v>
      </c>
      <c r="O89" s="31">
        <f t="shared" si="44"/>
        <v>0</v>
      </c>
      <c r="P89" s="79">
        <f t="shared" ref="P89:P102" si="46">SUM(K89:O89)</f>
        <v>0</v>
      </c>
      <c r="Q89" s="32">
        <f t="shared" ref="Q89:Q102" si="47">P89*1.21</f>
        <v>0</v>
      </c>
    </row>
    <row r="90" spans="1:17" x14ac:dyDescent="0.25">
      <c r="A90" s="17">
        <f t="shared" ref="A90:A102" si="48">A89+1</f>
        <v>63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45"/>
        <v>0</v>
      </c>
      <c r="L90" s="31">
        <f t="shared" si="42"/>
        <v>0</v>
      </c>
      <c r="M90" s="31">
        <f t="shared" si="43"/>
        <v>0</v>
      </c>
      <c r="N90" s="31">
        <f t="shared" si="44"/>
        <v>0</v>
      </c>
      <c r="O90" s="31">
        <f t="shared" si="44"/>
        <v>0</v>
      </c>
      <c r="P90" s="79">
        <f t="shared" si="46"/>
        <v>0</v>
      </c>
      <c r="Q90" s="32">
        <f t="shared" si="47"/>
        <v>0</v>
      </c>
    </row>
    <row r="91" spans="1:17" x14ac:dyDescent="0.25">
      <c r="A91" s="17">
        <f t="shared" si="48"/>
        <v>64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45"/>
        <v>0</v>
      </c>
      <c r="L91" s="31">
        <f t="shared" si="42"/>
        <v>0</v>
      </c>
      <c r="M91" s="31">
        <f t="shared" si="43"/>
        <v>0</v>
      </c>
      <c r="N91" s="31">
        <f t="shared" si="44"/>
        <v>0</v>
      </c>
      <c r="O91" s="31">
        <f t="shared" si="44"/>
        <v>0</v>
      </c>
      <c r="P91" s="79">
        <f t="shared" si="46"/>
        <v>0</v>
      </c>
      <c r="Q91" s="32">
        <f t="shared" si="47"/>
        <v>0</v>
      </c>
    </row>
    <row r="92" spans="1:17" x14ac:dyDescent="0.25">
      <c r="A92" s="17">
        <f t="shared" si="48"/>
        <v>65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45"/>
        <v>0</v>
      </c>
      <c r="L92" s="31">
        <f t="shared" si="42"/>
        <v>0</v>
      </c>
      <c r="M92" s="31">
        <f t="shared" si="43"/>
        <v>0</v>
      </c>
      <c r="N92" s="31">
        <f t="shared" si="44"/>
        <v>0</v>
      </c>
      <c r="O92" s="31">
        <f t="shared" si="44"/>
        <v>0</v>
      </c>
      <c r="P92" s="79">
        <f t="shared" si="46"/>
        <v>0</v>
      </c>
      <c r="Q92" s="32">
        <f t="shared" si="47"/>
        <v>0</v>
      </c>
    </row>
    <row r="93" spans="1:17" x14ac:dyDescent="0.25">
      <c r="A93" s="17">
        <f t="shared" si="48"/>
        <v>66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45"/>
        <v>0</v>
      </c>
      <c r="L93" s="31">
        <f t="shared" si="42"/>
        <v>0</v>
      </c>
      <c r="M93" s="31">
        <f t="shared" si="43"/>
        <v>0</v>
      </c>
      <c r="N93" s="31">
        <f t="shared" si="44"/>
        <v>0</v>
      </c>
      <c r="O93" s="31">
        <f t="shared" si="44"/>
        <v>0</v>
      </c>
      <c r="P93" s="79">
        <f t="shared" si="46"/>
        <v>0</v>
      </c>
      <c r="Q93" s="32">
        <f t="shared" si="47"/>
        <v>0</v>
      </c>
    </row>
    <row r="94" spans="1:17" x14ac:dyDescent="0.25">
      <c r="A94" s="17">
        <f t="shared" si="48"/>
        <v>67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45"/>
        <v>0</v>
      </c>
      <c r="L94" s="31">
        <f t="shared" si="42"/>
        <v>0</v>
      </c>
      <c r="M94" s="31">
        <f t="shared" si="43"/>
        <v>0</v>
      </c>
      <c r="N94" s="31">
        <f t="shared" si="44"/>
        <v>0</v>
      </c>
      <c r="O94" s="31">
        <f t="shared" si="44"/>
        <v>0</v>
      </c>
      <c r="P94" s="79">
        <f t="shared" si="46"/>
        <v>0</v>
      </c>
      <c r="Q94" s="32">
        <f t="shared" si="47"/>
        <v>0</v>
      </c>
    </row>
    <row r="95" spans="1:17" x14ac:dyDescent="0.25">
      <c r="A95" s="17">
        <f t="shared" si="48"/>
        <v>68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45"/>
        <v>0</v>
      </c>
      <c r="L95" s="31">
        <f t="shared" si="42"/>
        <v>0</v>
      </c>
      <c r="M95" s="31">
        <f t="shared" si="43"/>
        <v>0</v>
      </c>
      <c r="N95" s="31">
        <f t="shared" si="44"/>
        <v>0</v>
      </c>
      <c r="O95" s="31">
        <f t="shared" si="44"/>
        <v>0</v>
      </c>
      <c r="P95" s="79">
        <f t="shared" si="46"/>
        <v>0</v>
      </c>
      <c r="Q95" s="32">
        <f t="shared" si="47"/>
        <v>0</v>
      </c>
    </row>
    <row r="96" spans="1:17" x14ac:dyDescent="0.25">
      <c r="A96" s="17">
        <f t="shared" si="48"/>
        <v>69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45"/>
        <v>0</v>
      </c>
      <c r="L96" s="31">
        <f t="shared" si="42"/>
        <v>0</v>
      </c>
      <c r="M96" s="31">
        <f t="shared" si="43"/>
        <v>0</v>
      </c>
      <c r="N96" s="31">
        <f t="shared" si="44"/>
        <v>0</v>
      </c>
      <c r="O96" s="31">
        <f t="shared" si="44"/>
        <v>0</v>
      </c>
      <c r="P96" s="79">
        <f t="shared" si="46"/>
        <v>0</v>
      </c>
      <c r="Q96" s="32">
        <f t="shared" si="47"/>
        <v>0</v>
      </c>
    </row>
    <row r="97" spans="1:17" x14ac:dyDescent="0.25">
      <c r="A97" s="17">
        <f t="shared" si="48"/>
        <v>70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45"/>
        <v>0</v>
      </c>
      <c r="L97" s="31">
        <f t="shared" si="42"/>
        <v>0</v>
      </c>
      <c r="M97" s="31">
        <f t="shared" si="43"/>
        <v>0</v>
      </c>
      <c r="N97" s="31">
        <f t="shared" si="44"/>
        <v>0</v>
      </c>
      <c r="O97" s="31">
        <f t="shared" si="44"/>
        <v>0</v>
      </c>
      <c r="P97" s="79">
        <f t="shared" si="46"/>
        <v>0</v>
      </c>
      <c r="Q97" s="32">
        <f t="shared" si="47"/>
        <v>0</v>
      </c>
    </row>
    <row r="98" spans="1:17" x14ac:dyDescent="0.25">
      <c r="A98" s="17">
        <f t="shared" si="48"/>
        <v>71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45"/>
        <v>0</v>
      </c>
      <c r="L98" s="31">
        <f t="shared" si="42"/>
        <v>0</v>
      </c>
      <c r="M98" s="31">
        <f t="shared" si="43"/>
        <v>0</v>
      </c>
      <c r="N98" s="31">
        <f t="shared" si="44"/>
        <v>0</v>
      </c>
      <c r="O98" s="31">
        <f t="shared" si="44"/>
        <v>0</v>
      </c>
      <c r="P98" s="79">
        <f t="shared" si="46"/>
        <v>0</v>
      </c>
      <c r="Q98" s="32">
        <f t="shared" si="47"/>
        <v>0</v>
      </c>
    </row>
    <row r="99" spans="1:17" x14ac:dyDescent="0.25">
      <c r="A99" s="17">
        <f t="shared" si="48"/>
        <v>72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45"/>
        <v>0</v>
      </c>
      <c r="L99" s="31">
        <f t="shared" si="42"/>
        <v>0</v>
      </c>
      <c r="M99" s="31">
        <f t="shared" si="43"/>
        <v>0</v>
      </c>
      <c r="N99" s="31">
        <f t="shared" si="44"/>
        <v>0</v>
      </c>
      <c r="O99" s="31">
        <f t="shared" si="44"/>
        <v>0</v>
      </c>
      <c r="P99" s="79">
        <f t="shared" si="46"/>
        <v>0</v>
      </c>
      <c r="Q99" s="32">
        <f t="shared" si="47"/>
        <v>0</v>
      </c>
    </row>
    <row r="100" spans="1:17" x14ac:dyDescent="0.25">
      <c r="A100" s="17">
        <f t="shared" si="48"/>
        <v>73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45"/>
        <v>0</v>
      </c>
      <c r="L100" s="31">
        <f t="shared" si="42"/>
        <v>0</v>
      </c>
      <c r="M100" s="31">
        <f t="shared" si="43"/>
        <v>0</v>
      </c>
      <c r="N100" s="31">
        <f t="shared" si="44"/>
        <v>0</v>
      </c>
      <c r="O100" s="31">
        <f t="shared" si="44"/>
        <v>0</v>
      </c>
      <c r="P100" s="79">
        <f t="shared" si="46"/>
        <v>0</v>
      </c>
      <c r="Q100" s="32">
        <f t="shared" si="47"/>
        <v>0</v>
      </c>
    </row>
    <row r="101" spans="1:17" x14ac:dyDescent="0.25">
      <c r="A101" s="17">
        <f t="shared" si="48"/>
        <v>74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45"/>
        <v>0</v>
      </c>
      <c r="L101" s="31">
        <f t="shared" si="42"/>
        <v>0</v>
      </c>
      <c r="M101" s="31">
        <f t="shared" si="43"/>
        <v>0</v>
      </c>
      <c r="N101" s="31">
        <f t="shared" si="44"/>
        <v>0</v>
      </c>
      <c r="O101" s="31">
        <f t="shared" si="44"/>
        <v>0</v>
      </c>
      <c r="P101" s="79">
        <f t="shared" si="46"/>
        <v>0</v>
      </c>
      <c r="Q101" s="32">
        <f t="shared" si="47"/>
        <v>0</v>
      </c>
    </row>
    <row r="102" spans="1:17" ht="15.75" thickBot="1" x14ac:dyDescent="0.3">
      <c r="A102" s="21">
        <f t="shared" si="48"/>
        <v>75</v>
      </c>
      <c r="B102" s="22"/>
      <c r="C102" s="23"/>
      <c r="D102" s="23"/>
      <c r="E102" s="41"/>
      <c r="F102" s="41"/>
      <c r="G102" s="41"/>
      <c r="H102" s="41"/>
      <c r="I102" s="41"/>
      <c r="J102" s="41"/>
      <c r="K102" s="33">
        <f t="shared" si="45"/>
        <v>0</v>
      </c>
      <c r="L102" s="33">
        <f t="shared" si="42"/>
        <v>0</v>
      </c>
      <c r="M102" s="33">
        <f t="shared" si="43"/>
        <v>0</v>
      </c>
      <c r="N102" s="33">
        <f t="shared" si="44"/>
        <v>0</v>
      </c>
      <c r="O102" s="33">
        <f t="shared" si="44"/>
        <v>0</v>
      </c>
      <c r="P102" s="80">
        <f t="shared" si="46"/>
        <v>0</v>
      </c>
      <c r="Q102" s="34">
        <f t="shared" si="47"/>
        <v>0</v>
      </c>
    </row>
    <row r="103" spans="1:17" ht="15.75" thickBot="1" x14ac:dyDescent="0.3">
      <c r="A103" s="178" t="s">
        <v>177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80"/>
      <c r="Q103" s="181"/>
    </row>
    <row r="104" spans="1:17" x14ac:dyDescent="0.25">
      <c r="A104" s="14">
        <f>A102+1</f>
        <v>76</v>
      </c>
      <c r="B104" s="15" t="s">
        <v>72</v>
      </c>
      <c r="C104" s="16" t="s">
        <v>30</v>
      </c>
      <c r="D104" s="16"/>
      <c r="E104" s="40"/>
      <c r="F104" s="40"/>
      <c r="G104" s="40"/>
      <c r="H104" s="40"/>
      <c r="I104" s="40"/>
      <c r="J104" s="40"/>
      <c r="K104" s="29">
        <f>E104*$J104</f>
        <v>0</v>
      </c>
      <c r="L104" s="29">
        <f t="shared" ref="L104:L118" si="49">F104*$J104</f>
        <v>0</v>
      </c>
      <c r="M104" s="29">
        <f t="shared" ref="M104:M118" si="50">G104*$J104</f>
        <v>0</v>
      </c>
      <c r="N104" s="29">
        <f t="shared" ref="N104:O118" si="51">H104*$J104</f>
        <v>0</v>
      </c>
      <c r="O104" s="29">
        <f t="shared" si="51"/>
        <v>0</v>
      </c>
      <c r="P104" s="78">
        <f>SUM(K104:O104)</f>
        <v>0</v>
      </c>
      <c r="Q104" s="30">
        <f>P104*1.21</f>
        <v>0</v>
      </c>
    </row>
    <row r="105" spans="1:17" x14ac:dyDescent="0.25">
      <c r="A105" s="17">
        <f>A104+1</f>
        <v>77</v>
      </c>
      <c r="B105" s="18" t="s">
        <v>73</v>
      </c>
      <c r="C105" s="19" t="s">
        <v>31</v>
      </c>
      <c r="D105" s="19"/>
      <c r="E105" s="40"/>
      <c r="F105" s="40"/>
      <c r="G105" s="40"/>
      <c r="H105" s="40"/>
      <c r="I105" s="40"/>
      <c r="J105" s="40"/>
      <c r="K105" s="31">
        <f t="shared" ref="K105:K118" si="52">E105*$J105</f>
        <v>0</v>
      </c>
      <c r="L105" s="31">
        <f t="shared" si="49"/>
        <v>0</v>
      </c>
      <c r="M105" s="31">
        <f t="shared" si="50"/>
        <v>0</v>
      </c>
      <c r="N105" s="31">
        <f t="shared" si="51"/>
        <v>0</v>
      </c>
      <c r="O105" s="31">
        <f t="shared" si="51"/>
        <v>0</v>
      </c>
      <c r="P105" s="79">
        <f t="shared" ref="P105:P118" si="53">SUM(K105:O105)</f>
        <v>0</v>
      </c>
      <c r="Q105" s="32">
        <f t="shared" ref="Q105:Q118" si="54">P105*1.21</f>
        <v>0</v>
      </c>
    </row>
    <row r="106" spans="1:17" x14ac:dyDescent="0.25">
      <c r="A106" s="17">
        <f t="shared" ref="A106:A118" si="55">A105+1</f>
        <v>78</v>
      </c>
      <c r="B106" s="18"/>
      <c r="C106" s="19"/>
      <c r="D106" s="19"/>
      <c r="E106" s="40"/>
      <c r="F106" s="40"/>
      <c r="G106" s="40"/>
      <c r="H106" s="40"/>
      <c r="I106" s="40"/>
      <c r="J106" s="40"/>
      <c r="K106" s="31">
        <f t="shared" si="52"/>
        <v>0</v>
      </c>
      <c r="L106" s="31">
        <f t="shared" si="49"/>
        <v>0</v>
      </c>
      <c r="M106" s="31">
        <f t="shared" si="50"/>
        <v>0</v>
      </c>
      <c r="N106" s="31">
        <f t="shared" si="51"/>
        <v>0</v>
      </c>
      <c r="O106" s="31">
        <f t="shared" si="51"/>
        <v>0</v>
      </c>
      <c r="P106" s="79">
        <f t="shared" si="53"/>
        <v>0</v>
      </c>
      <c r="Q106" s="32">
        <f t="shared" si="54"/>
        <v>0</v>
      </c>
    </row>
    <row r="107" spans="1:17" x14ac:dyDescent="0.25">
      <c r="A107" s="17">
        <f t="shared" si="55"/>
        <v>79</v>
      </c>
      <c r="B107" s="18"/>
      <c r="C107" s="19"/>
      <c r="D107" s="19"/>
      <c r="E107" s="40"/>
      <c r="F107" s="40"/>
      <c r="G107" s="40"/>
      <c r="H107" s="40"/>
      <c r="I107" s="40"/>
      <c r="J107" s="40"/>
      <c r="K107" s="31">
        <f t="shared" si="52"/>
        <v>0</v>
      </c>
      <c r="L107" s="31">
        <f t="shared" si="49"/>
        <v>0</v>
      </c>
      <c r="M107" s="31">
        <f t="shared" si="50"/>
        <v>0</v>
      </c>
      <c r="N107" s="31">
        <f t="shared" si="51"/>
        <v>0</v>
      </c>
      <c r="O107" s="31">
        <f t="shared" si="51"/>
        <v>0</v>
      </c>
      <c r="P107" s="79">
        <f t="shared" si="53"/>
        <v>0</v>
      </c>
      <c r="Q107" s="32">
        <f t="shared" si="54"/>
        <v>0</v>
      </c>
    </row>
    <row r="108" spans="1:17" x14ac:dyDescent="0.25">
      <c r="A108" s="17">
        <f t="shared" si="55"/>
        <v>80</v>
      </c>
      <c r="B108" s="18"/>
      <c r="C108" s="19"/>
      <c r="D108" s="19"/>
      <c r="E108" s="40"/>
      <c r="F108" s="40"/>
      <c r="G108" s="40"/>
      <c r="H108" s="40"/>
      <c r="I108" s="40"/>
      <c r="J108" s="40"/>
      <c r="K108" s="31">
        <f t="shared" si="52"/>
        <v>0</v>
      </c>
      <c r="L108" s="31">
        <f t="shared" si="49"/>
        <v>0</v>
      </c>
      <c r="M108" s="31">
        <f t="shared" si="50"/>
        <v>0</v>
      </c>
      <c r="N108" s="31">
        <f t="shared" si="51"/>
        <v>0</v>
      </c>
      <c r="O108" s="31">
        <f t="shared" si="51"/>
        <v>0</v>
      </c>
      <c r="P108" s="79">
        <f t="shared" si="53"/>
        <v>0</v>
      </c>
      <c r="Q108" s="32">
        <f t="shared" si="54"/>
        <v>0</v>
      </c>
    </row>
    <row r="109" spans="1:17" x14ac:dyDescent="0.25">
      <c r="A109" s="17">
        <f t="shared" si="55"/>
        <v>81</v>
      </c>
      <c r="B109" s="18"/>
      <c r="C109" s="19"/>
      <c r="D109" s="19"/>
      <c r="E109" s="40"/>
      <c r="F109" s="40"/>
      <c r="G109" s="40"/>
      <c r="H109" s="40"/>
      <c r="I109" s="40"/>
      <c r="J109" s="40"/>
      <c r="K109" s="31">
        <f t="shared" si="52"/>
        <v>0</v>
      </c>
      <c r="L109" s="31">
        <f t="shared" si="49"/>
        <v>0</v>
      </c>
      <c r="M109" s="31">
        <f t="shared" si="50"/>
        <v>0</v>
      </c>
      <c r="N109" s="31">
        <f t="shared" si="51"/>
        <v>0</v>
      </c>
      <c r="O109" s="31">
        <f t="shared" si="51"/>
        <v>0</v>
      </c>
      <c r="P109" s="79">
        <f t="shared" si="53"/>
        <v>0</v>
      </c>
      <c r="Q109" s="32">
        <f t="shared" si="54"/>
        <v>0</v>
      </c>
    </row>
    <row r="110" spans="1:17" x14ac:dyDescent="0.25">
      <c r="A110" s="17">
        <f t="shared" si="55"/>
        <v>82</v>
      </c>
      <c r="B110" s="18"/>
      <c r="C110" s="19"/>
      <c r="D110" s="19"/>
      <c r="E110" s="40"/>
      <c r="F110" s="40"/>
      <c r="G110" s="40"/>
      <c r="H110" s="40"/>
      <c r="I110" s="40"/>
      <c r="J110" s="40"/>
      <c r="K110" s="31">
        <f t="shared" si="52"/>
        <v>0</v>
      </c>
      <c r="L110" s="31">
        <f t="shared" si="49"/>
        <v>0</v>
      </c>
      <c r="M110" s="31">
        <f t="shared" si="50"/>
        <v>0</v>
      </c>
      <c r="N110" s="31">
        <f t="shared" si="51"/>
        <v>0</v>
      </c>
      <c r="O110" s="31">
        <f t="shared" si="51"/>
        <v>0</v>
      </c>
      <c r="P110" s="79">
        <f t="shared" si="53"/>
        <v>0</v>
      </c>
      <c r="Q110" s="32">
        <f t="shared" si="54"/>
        <v>0</v>
      </c>
    </row>
    <row r="111" spans="1:17" x14ac:dyDescent="0.25">
      <c r="A111" s="17">
        <f t="shared" si="55"/>
        <v>83</v>
      </c>
      <c r="B111" s="18"/>
      <c r="C111" s="19"/>
      <c r="D111" s="19"/>
      <c r="E111" s="40"/>
      <c r="F111" s="40"/>
      <c r="G111" s="40"/>
      <c r="H111" s="40"/>
      <c r="I111" s="40"/>
      <c r="J111" s="40"/>
      <c r="K111" s="31">
        <f t="shared" si="52"/>
        <v>0</v>
      </c>
      <c r="L111" s="31">
        <f t="shared" si="49"/>
        <v>0</v>
      </c>
      <c r="M111" s="31">
        <f t="shared" si="50"/>
        <v>0</v>
      </c>
      <c r="N111" s="31">
        <f t="shared" si="51"/>
        <v>0</v>
      </c>
      <c r="O111" s="31">
        <f t="shared" si="51"/>
        <v>0</v>
      </c>
      <c r="P111" s="79">
        <f t="shared" si="53"/>
        <v>0</v>
      </c>
      <c r="Q111" s="32">
        <f t="shared" si="54"/>
        <v>0</v>
      </c>
    </row>
    <row r="112" spans="1:17" x14ac:dyDescent="0.25">
      <c r="A112" s="17">
        <f t="shared" si="55"/>
        <v>84</v>
      </c>
      <c r="B112" s="18"/>
      <c r="C112" s="19"/>
      <c r="D112" s="19"/>
      <c r="E112" s="40"/>
      <c r="F112" s="40"/>
      <c r="G112" s="40"/>
      <c r="H112" s="40"/>
      <c r="I112" s="40"/>
      <c r="J112" s="40"/>
      <c r="K112" s="31">
        <f t="shared" si="52"/>
        <v>0</v>
      </c>
      <c r="L112" s="31">
        <f t="shared" si="49"/>
        <v>0</v>
      </c>
      <c r="M112" s="31">
        <f t="shared" si="50"/>
        <v>0</v>
      </c>
      <c r="N112" s="31">
        <f t="shared" si="51"/>
        <v>0</v>
      </c>
      <c r="O112" s="31">
        <f t="shared" si="51"/>
        <v>0</v>
      </c>
      <c r="P112" s="79">
        <f t="shared" si="53"/>
        <v>0</v>
      </c>
      <c r="Q112" s="32">
        <f t="shared" si="54"/>
        <v>0</v>
      </c>
    </row>
    <row r="113" spans="1:17" x14ac:dyDescent="0.25">
      <c r="A113" s="17">
        <f t="shared" si="55"/>
        <v>85</v>
      </c>
      <c r="B113" s="18"/>
      <c r="C113" s="20"/>
      <c r="D113" s="20"/>
      <c r="E113" s="40"/>
      <c r="F113" s="40"/>
      <c r="G113" s="40"/>
      <c r="H113" s="40"/>
      <c r="I113" s="40"/>
      <c r="J113" s="40"/>
      <c r="K113" s="31">
        <f t="shared" si="52"/>
        <v>0</v>
      </c>
      <c r="L113" s="31">
        <f t="shared" si="49"/>
        <v>0</v>
      </c>
      <c r="M113" s="31">
        <f t="shared" si="50"/>
        <v>0</v>
      </c>
      <c r="N113" s="31">
        <f t="shared" si="51"/>
        <v>0</v>
      </c>
      <c r="O113" s="31">
        <f t="shared" si="51"/>
        <v>0</v>
      </c>
      <c r="P113" s="79">
        <f t="shared" si="53"/>
        <v>0</v>
      </c>
      <c r="Q113" s="32">
        <f t="shared" si="54"/>
        <v>0</v>
      </c>
    </row>
    <row r="114" spans="1:17" x14ac:dyDescent="0.25">
      <c r="A114" s="17">
        <f t="shared" si="55"/>
        <v>86</v>
      </c>
      <c r="B114" s="18"/>
      <c r="C114" s="19"/>
      <c r="D114" s="19"/>
      <c r="E114" s="40"/>
      <c r="F114" s="40"/>
      <c r="G114" s="40"/>
      <c r="H114" s="40"/>
      <c r="I114" s="40"/>
      <c r="J114" s="40"/>
      <c r="K114" s="31">
        <f t="shared" si="52"/>
        <v>0</v>
      </c>
      <c r="L114" s="31">
        <f t="shared" si="49"/>
        <v>0</v>
      </c>
      <c r="M114" s="31">
        <f t="shared" si="50"/>
        <v>0</v>
      </c>
      <c r="N114" s="31">
        <f t="shared" si="51"/>
        <v>0</v>
      </c>
      <c r="O114" s="31">
        <f t="shared" si="51"/>
        <v>0</v>
      </c>
      <c r="P114" s="79">
        <f t="shared" si="53"/>
        <v>0</v>
      </c>
      <c r="Q114" s="32">
        <f t="shared" si="54"/>
        <v>0</v>
      </c>
    </row>
    <row r="115" spans="1:17" x14ac:dyDescent="0.25">
      <c r="A115" s="17">
        <f t="shared" si="55"/>
        <v>87</v>
      </c>
      <c r="B115" s="18"/>
      <c r="C115" s="19"/>
      <c r="D115" s="19"/>
      <c r="E115" s="40"/>
      <c r="F115" s="40"/>
      <c r="G115" s="40"/>
      <c r="H115" s="40"/>
      <c r="I115" s="40"/>
      <c r="J115" s="40"/>
      <c r="K115" s="31">
        <f t="shared" si="52"/>
        <v>0</v>
      </c>
      <c r="L115" s="31">
        <f t="shared" si="49"/>
        <v>0</v>
      </c>
      <c r="M115" s="31">
        <f t="shared" si="50"/>
        <v>0</v>
      </c>
      <c r="N115" s="31">
        <f t="shared" si="51"/>
        <v>0</v>
      </c>
      <c r="O115" s="31">
        <f t="shared" si="51"/>
        <v>0</v>
      </c>
      <c r="P115" s="79">
        <f t="shared" si="53"/>
        <v>0</v>
      </c>
      <c r="Q115" s="32">
        <f t="shared" si="54"/>
        <v>0</v>
      </c>
    </row>
    <row r="116" spans="1:17" x14ac:dyDescent="0.25">
      <c r="A116" s="17">
        <f t="shared" si="55"/>
        <v>88</v>
      </c>
      <c r="B116" s="18"/>
      <c r="C116" s="19"/>
      <c r="D116" s="19"/>
      <c r="E116" s="40"/>
      <c r="F116" s="40"/>
      <c r="G116" s="40"/>
      <c r="H116" s="40"/>
      <c r="I116" s="40"/>
      <c r="J116" s="40"/>
      <c r="K116" s="31">
        <f t="shared" si="52"/>
        <v>0</v>
      </c>
      <c r="L116" s="31">
        <f t="shared" si="49"/>
        <v>0</v>
      </c>
      <c r="M116" s="31">
        <f t="shared" si="50"/>
        <v>0</v>
      </c>
      <c r="N116" s="31">
        <f t="shared" si="51"/>
        <v>0</v>
      </c>
      <c r="O116" s="31">
        <f t="shared" si="51"/>
        <v>0</v>
      </c>
      <c r="P116" s="79">
        <f t="shared" si="53"/>
        <v>0</v>
      </c>
      <c r="Q116" s="32">
        <f t="shared" si="54"/>
        <v>0</v>
      </c>
    </row>
    <row r="117" spans="1:17" x14ac:dyDescent="0.25">
      <c r="A117" s="17">
        <f t="shared" si="55"/>
        <v>89</v>
      </c>
      <c r="B117" s="18"/>
      <c r="C117" s="19"/>
      <c r="D117" s="19"/>
      <c r="E117" s="40"/>
      <c r="F117" s="40"/>
      <c r="G117" s="40"/>
      <c r="H117" s="40"/>
      <c r="I117" s="40"/>
      <c r="J117" s="40"/>
      <c r="K117" s="31">
        <f t="shared" si="52"/>
        <v>0</v>
      </c>
      <c r="L117" s="31">
        <f t="shared" si="49"/>
        <v>0</v>
      </c>
      <c r="M117" s="31">
        <f t="shared" si="50"/>
        <v>0</v>
      </c>
      <c r="N117" s="31">
        <f t="shared" si="51"/>
        <v>0</v>
      </c>
      <c r="O117" s="31">
        <f t="shared" si="51"/>
        <v>0</v>
      </c>
      <c r="P117" s="79">
        <f t="shared" si="53"/>
        <v>0</v>
      </c>
      <c r="Q117" s="32">
        <f t="shared" si="54"/>
        <v>0</v>
      </c>
    </row>
    <row r="118" spans="1:17" ht="15.75" thickBot="1" x14ac:dyDescent="0.3">
      <c r="A118" s="21">
        <f t="shared" si="55"/>
        <v>90</v>
      </c>
      <c r="B118" s="22"/>
      <c r="C118" s="23"/>
      <c r="D118" s="23"/>
      <c r="E118" s="41"/>
      <c r="F118" s="41"/>
      <c r="G118" s="41"/>
      <c r="H118" s="41"/>
      <c r="I118" s="41"/>
      <c r="J118" s="41"/>
      <c r="K118" s="33">
        <f t="shared" si="52"/>
        <v>0</v>
      </c>
      <c r="L118" s="33">
        <f t="shared" si="49"/>
        <v>0</v>
      </c>
      <c r="M118" s="33">
        <f t="shared" si="50"/>
        <v>0</v>
      </c>
      <c r="N118" s="33">
        <f t="shared" si="51"/>
        <v>0</v>
      </c>
      <c r="O118" s="33">
        <f t="shared" si="51"/>
        <v>0</v>
      </c>
      <c r="P118" s="80">
        <f t="shared" si="53"/>
        <v>0</v>
      </c>
      <c r="Q118" s="34">
        <f t="shared" si="54"/>
        <v>0</v>
      </c>
    </row>
    <row r="119" spans="1:17" ht="15.75" thickBot="1" x14ac:dyDescent="0.3">
      <c r="A119" s="178" t="s">
        <v>196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80"/>
      <c r="Q119" s="181"/>
    </row>
    <row r="120" spans="1:17" x14ac:dyDescent="0.25">
      <c r="A120" s="14">
        <f>A118+1</f>
        <v>91</v>
      </c>
      <c r="B120" s="15" t="s">
        <v>72</v>
      </c>
      <c r="C120" s="16" t="s">
        <v>30</v>
      </c>
      <c r="D120" s="16"/>
      <c r="E120" s="40"/>
      <c r="F120" s="40"/>
      <c r="G120" s="40"/>
      <c r="H120" s="40"/>
      <c r="I120" s="40"/>
      <c r="J120" s="40"/>
      <c r="K120" s="29">
        <f>E120*$J120</f>
        <v>0</v>
      </c>
      <c r="L120" s="29">
        <f t="shared" ref="L120:L134" si="56">F120*$J120</f>
        <v>0</v>
      </c>
      <c r="M120" s="29">
        <f t="shared" ref="M120:M134" si="57">G120*$J120</f>
        <v>0</v>
      </c>
      <c r="N120" s="29">
        <f t="shared" ref="N120:O134" si="58">H120*$J120</f>
        <v>0</v>
      </c>
      <c r="O120" s="29">
        <f t="shared" si="58"/>
        <v>0</v>
      </c>
      <c r="P120" s="78">
        <f>SUM(K120:O120)</f>
        <v>0</v>
      </c>
      <c r="Q120" s="30">
        <f>P120*1.21</f>
        <v>0</v>
      </c>
    </row>
    <row r="121" spans="1:17" x14ac:dyDescent="0.25">
      <c r="A121" s="17">
        <f>A120+1</f>
        <v>92</v>
      </c>
      <c r="B121" s="18" t="s">
        <v>73</v>
      </c>
      <c r="C121" s="19" t="s">
        <v>31</v>
      </c>
      <c r="D121" s="19"/>
      <c r="E121" s="40"/>
      <c r="F121" s="40"/>
      <c r="G121" s="40"/>
      <c r="H121" s="40"/>
      <c r="I121" s="40"/>
      <c r="J121" s="40"/>
      <c r="K121" s="31">
        <f t="shared" ref="K121:K134" si="59">E121*$J121</f>
        <v>0</v>
      </c>
      <c r="L121" s="31">
        <f t="shared" si="56"/>
        <v>0</v>
      </c>
      <c r="M121" s="31">
        <f t="shared" si="57"/>
        <v>0</v>
      </c>
      <c r="N121" s="31">
        <f t="shared" si="58"/>
        <v>0</v>
      </c>
      <c r="O121" s="31">
        <f t="shared" si="58"/>
        <v>0</v>
      </c>
      <c r="P121" s="79">
        <f t="shared" ref="P121:P134" si="60">SUM(K121:O121)</f>
        <v>0</v>
      </c>
      <c r="Q121" s="32">
        <f t="shared" ref="Q121:Q134" si="61">P121*1.21</f>
        <v>0</v>
      </c>
    </row>
    <row r="122" spans="1:17" x14ac:dyDescent="0.25">
      <c r="A122" s="17">
        <f t="shared" ref="A122:A134" si="62">A121+1</f>
        <v>93</v>
      </c>
      <c r="B122" s="18"/>
      <c r="C122" s="19"/>
      <c r="D122" s="19"/>
      <c r="E122" s="40"/>
      <c r="F122" s="40"/>
      <c r="G122" s="40"/>
      <c r="H122" s="40"/>
      <c r="I122" s="40"/>
      <c r="J122" s="40"/>
      <c r="K122" s="31">
        <f t="shared" si="59"/>
        <v>0</v>
      </c>
      <c r="L122" s="31">
        <f t="shared" si="56"/>
        <v>0</v>
      </c>
      <c r="M122" s="31">
        <f t="shared" si="57"/>
        <v>0</v>
      </c>
      <c r="N122" s="31">
        <f t="shared" si="58"/>
        <v>0</v>
      </c>
      <c r="O122" s="31">
        <f t="shared" si="58"/>
        <v>0</v>
      </c>
      <c r="P122" s="79">
        <f t="shared" si="60"/>
        <v>0</v>
      </c>
      <c r="Q122" s="32">
        <f t="shared" si="61"/>
        <v>0</v>
      </c>
    </row>
    <row r="123" spans="1:17" x14ac:dyDescent="0.25">
      <c r="A123" s="17">
        <f t="shared" si="62"/>
        <v>94</v>
      </c>
      <c r="B123" s="18"/>
      <c r="C123" s="19"/>
      <c r="D123" s="19"/>
      <c r="E123" s="40"/>
      <c r="F123" s="40"/>
      <c r="G123" s="40"/>
      <c r="H123" s="40"/>
      <c r="I123" s="40"/>
      <c r="J123" s="40"/>
      <c r="K123" s="31">
        <f t="shared" si="59"/>
        <v>0</v>
      </c>
      <c r="L123" s="31">
        <f t="shared" si="56"/>
        <v>0</v>
      </c>
      <c r="M123" s="31">
        <f t="shared" si="57"/>
        <v>0</v>
      </c>
      <c r="N123" s="31">
        <f t="shared" si="58"/>
        <v>0</v>
      </c>
      <c r="O123" s="31">
        <f t="shared" si="58"/>
        <v>0</v>
      </c>
      <c r="P123" s="79">
        <f t="shared" si="60"/>
        <v>0</v>
      </c>
      <c r="Q123" s="32">
        <f t="shared" si="61"/>
        <v>0</v>
      </c>
    </row>
    <row r="124" spans="1:17" x14ac:dyDescent="0.25">
      <c r="A124" s="17">
        <f t="shared" si="62"/>
        <v>95</v>
      </c>
      <c r="B124" s="18"/>
      <c r="C124" s="19"/>
      <c r="D124" s="19"/>
      <c r="E124" s="40"/>
      <c r="F124" s="40"/>
      <c r="G124" s="40"/>
      <c r="H124" s="40"/>
      <c r="I124" s="40"/>
      <c r="J124" s="40"/>
      <c r="K124" s="31">
        <f t="shared" si="59"/>
        <v>0</v>
      </c>
      <c r="L124" s="31">
        <f t="shared" si="56"/>
        <v>0</v>
      </c>
      <c r="M124" s="31">
        <f t="shared" si="57"/>
        <v>0</v>
      </c>
      <c r="N124" s="31">
        <f t="shared" si="58"/>
        <v>0</v>
      </c>
      <c r="O124" s="31">
        <f t="shared" si="58"/>
        <v>0</v>
      </c>
      <c r="P124" s="79">
        <f t="shared" si="60"/>
        <v>0</v>
      </c>
      <c r="Q124" s="32">
        <f t="shared" si="61"/>
        <v>0</v>
      </c>
    </row>
    <row r="125" spans="1:17" x14ac:dyDescent="0.25">
      <c r="A125" s="17">
        <f t="shared" si="62"/>
        <v>96</v>
      </c>
      <c r="B125" s="18"/>
      <c r="C125" s="19"/>
      <c r="D125" s="19"/>
      <c r="E125" s="40"/>
      <c r="F125" s="40"/>
      <c r="G125" s="40"/>
      <c r="H125" s="40"/>
      <c r="I125" s="40"/>
      <c r="J125" s="40"/>
      <c r="K125" s="31">
        <f t="shared" si="59"/>
        <v>0</v>
      </c>
      <c r="L125" s="31">
        <f t="shared" si="56"/>
        <v>0</v>
      </c>
      <c r="M125" s="31">
        <f t="shared" si="57"/>
        <v>0</v>
      </c>
      <c r="N125" s="31">
        <f t="shared" si="58"/>
        <v>0</v>
      </c>
      <c r="O125" s="31">
        <f t="shared" si="58"/>
        <v>0</v>
      </c>
      <c r="P125" s="79">
        <f t="shared" si="60"/>
        <v>0</v>
      </c>
      <c r="Q125" s="32">
        <f t="shared" si="61"/>
        <v>0</v>
      </c>
    </row>
    <row r="126" spans="1:17" x14ac:dyDescent="0.25">
      <c r="A126" s="17">
        <f t="shared" si="62"/>
        <v>97</v>
      </c>
      <c r="B126" s="18"/>
      <c r="C126" s="19"/>
      <c r="D126" s="19"/>
      <c r="E126" s="40"/>
      <c r="F126" s="40"/>
      <c r="G126" s="40"/>
      <c r="H126" s="40"/>
      <c r="I126" s="40"/>
      <c r="J126" s="40"/>
      <c r="K126" s="31">
        <f t="shared" si="59"/>
        <v>0</v>
      </c>
      <c r="L126" s="31">
        <f t="shared" si="56"/>
        <v>0</v>
      </c>
      <c r="M126" s="31">
        <f t="shared" si="57"/>
        <v>0</v>
      </c>
      <c r="N126" s="31">
        <f t="shared" si="58"/>
        <v>0</v>
      </c>
      <c r="O126" s="31">
        <f t="shared" si="58"/>
        <v>0</v>
      </c>
      <c r="P126" s="79">
        <f t="shared" si="60"/>
        <v>0</v>
      </c>
      <c r="Q126" s="32">
        <f t="shared" si="61"/>
        <v>0</v>
      </c>
    </row>
    <row r="127" spans="1:17" x14ac:dyDescent="0.25">
      <c r="A127" s="17">
        <f t="shared" si="62"/>
        <v>98</v>
      </c>
      <c r="B127" s="18"/>
      <c r="C127" s="19"/>
      <c r="D127" s="19"/>
      <c r="E127" s="40"/>
      <c r="F127" s="40"/>
      <c r="G127" s="40"/>
      <c r="H127" s="40"/>
      <c r="I127" s="40"/>
      <c r="J127" s="40"/>
      <c r="K127" s="31">
        <f t="shared" si="59"/>
        <v>0</v>
      </c>
      <c r="L127" s="31">
        <f t="shared" si="56"/>
        <v>0</v>
      </c>
      <c r="M127" s="31">
        <f t="shared" si="57"/>
        <v>0</v>
      </c>
      <c r="N127" s="31">
        <f t="shared" si="58"/>
        <v>0</v>
      </c>
      <c r="O127" s="31">
        <f t="shared" si="58"/>
        <v>0</v>
      </c>
      <c r="P127" s="79">
        <f t="shared" si="60"/>
        <v>0</v>
      </c>
      <c r="Q127" s="32">
        <f t="shared" si="61"/>
        <v>0</v>
      </c>
    </row>
    <row r="128" spans="1:17" x14ac:dyDescent="0.25">
      <c r="A128" s="17">
        <f t="shared" si="62"/>
        <v>99</v>
      </c>
      <c r="B128" s="18"/>
      <c r="C128" s="19"/>
      <c r="D128" s="19"/>
      <c r="E128" s="40"/>
      <c r="F128" s="40"/>
      <c r="G128" s="40"/>
      <c r="H128" s="40"/>
      <c r="I128" s="40"/>
      <c r="J128" s="40"/>
      <c r="K128" s="31">
        <f t="shared" si="59"/>
        <v>0</v>
      </c>
      <c r="L128" s="31">
        <f t="shared" si="56"/>
        <v>0</v>
      </c>
      <c r="M128" s="31">
        <f t="shared" si="57"/>
        <v>0</v>
      </c>
      <c r="N128" s="31">
        <f t="shared" si="58"/>
        <v>0</v>
      </c>
      <c r="O128" s="31">
        <f t="shared" si="58"/>
        <v>0</v>
      </c>
      <c r="P128" s="79">
        <f t="shared" si="60"/>
        <v>0</v>
      </c>
      <c r="Q128" s="32">
        <f t="shared" si="61"/>
        <v>0</v>
      </c>
    </row>
    <row r="129" spans="1:17" x14ac:dyDescent="0.25">
      <c r="A129" s="17">
        <f t="shared" si="62"/>
        <v>100</v>
      </c>
      <c r="B129" s="18"/>
      <c r="C129" s="20"/>
      <c r="D129" s="20"/>
      <c r="E129" s="40"/>
      <c r="F129" s="40"/>
      <c r="G129" s="40"/>
      <c r="H129" s="40"/>
      <c r="I129" s="40"/>
      <c r="J129" s="40"/>
      <c r="K129" s="31">
        <f t="shared" si="59"/>
        <v>0</v>
      </c>
      <c r="L129" s="31">
        <f t="shared" si="56"/>
        <v>0</v>
      </c>
      <c r="M129" s="31">
        <f t="shared" si="57"/>
        <v>0</v>
      </c>
      <c r="N129" s="31">
        <f t="shared" si="58"/>
        <v>0</v>
      </c>
      <c r="O129" s="31">
        <f t="shared" si="58"/>
        <v>0</v>
      </c>
      <c r="P129" s="79">
        <f t="shared" si="60"/>
        <v>0</v>
      </c>
      <c r="Q129" s="32">
        <f t="shared" si="61"/>
        <v>0</v>
      </c>
    </row>
    <row r="130" spans="1:17" x14ac:dyDescent="0.25">
      <c r="A130" s="17">
        <f t="shared" si="62"/>
        <v>101</v>
      </c>
      <c r="B130" s="18"/>
      <c r="C130" s="19"/>
      <c r="D130" s="19"/>
      <c r="E130" s="40"/>
      <c r="F130" s="40"/>
      <c r="G130" s="40"/>
      <c r="H130" s="40"/>
      <c r="I130" s="40"/>
      <c r="J130" s="40"/>
      <c r="K130" s="31">
        <f t="shared" si="59"/>
        <v>0</v>
      </c>
      <c r="L130" s="31">
        <f t="shared" si="56"/>
        <v>0</v>
      </c>
      <c r="M130" s="31">
        <f t="shared" si="57"/>
        <v>0</v>
      </c>
      <c r="N130" s="31">
        <f t="shared" si="58"/>
        <v>0</v>
      </c>
      <c r="O130" s="31">
        <f t="shared" si="58"/>
        <v>0</v>
      </c>
      <c r="P130" s="79">
        <f t="shared" si="60"/>
        <v>0</v>
      </c>
      <c r="Q130" s="32">
        <f t="shared" si="61"/>
        <v>0</v>
      </c>
    </row>
    <row r="131" spans="1:17" x14ac:dyDescent="0.25">
      <c r="A131" s="17">
        <f t="shared" si="62"/>
        <v>102</v>
      </c>
      <c r="B131" s="18"/>
      <c r="C131" s="19"/>
      <c r="D131" s="19"/>
      <c r="E131" s="40"/>
      <c r="F131" s="40"/>
      <c r="G131" s="40"/>
      <c r="H131" s="40"/>
      <c r="I131" s="40"/>
      <c r="J131" s="40"/>
      <c r="K131" s="31">
        <f t="shared" si="59"/>
        <v>0</v>
      </c>
      <c r="L131" s="31">
        <f t="shared" si="56"/>
        <v>0</v>
      </c>
      <c r="M131" s="31">
        <f t="shared" si="57"/>
        <v>0</v>
      </c>
      <c r="N131" s="31">
        <f t="shared" si="58"/>
        <v>0</v>
      </c>
      <c r="O131" s="31">
        <f t="shared" si="58"/>
        <v>0</v>
      </c>
      <c r="P131" s="79">
        <f t="shared" si="60"/>
        <v>0</v>
      </c>
      <c r="Q131" s="32">
        <f t="shared" si="61"/>
        <v>0</v>
      </c>
    </row>
    <row r="132" spans="1:17" x14ac:dyDescent="0.25">
      <c r="A132" s="17">
        <f t="shared" si="62"/>
        <v>103</v>
      </c>
      <c r="B132" s="18"/>
      <c r="C132" s="19"/>
      <c r="D132" s="19"/>
      <c r="E132" s="40"/>
      <c r="F132" s="40"/>
      <c r="G132" s="40"/>
      <c r="H132" s="40"/>
      <c r="I132" s="40"/>
      <c r="J132" s="40"/>
      <c r="K132" s="31">
        <f t="shared" si="59"/>
        <v>0</v>
      </c>
      <c r="L132" s="31">
        <f t="shared" si="56"/>
        <v>0</v>
      </c>
      <c r="M132" s="31">
        <f t="shared" si="57"/>
        <v>0</v>
      </c>
      <c r="N132" s="31">
        <f t="shared" si="58"/>
        <v>0</v>
      </c>
      <c r="O132" s="31">
        <f t="shared" si="58"/>
        <v>0</v>
      </c>
      <c r="P132" s="79">
        <f t="shared" si="60"/>
        <v>0</v>
      </c>
      <c r="Q132" s="32">
        <f t="shared" si="61"/>
        <v>0</v>
      </c>
    </row>
    <row r="133" spans="1:17" x14ac:dyDescent="0.25">
      <c r="A133" s="17">
        <f t="shared" si="62"/>
        <v>104</v>
      </c>
      <c r="B133" s="18"/>
      <c r="C133" s="19"/>
      <c r="D133" s="19"/>
      <c r="E133" s="40"/>
      <c r="F133" s="40"/>
      <c r="G133" s="40"/>
      <c r="H133" s="40"/>
      <c r="I133" s="40"/>
      <c r="J133" s="40"/>
      <c r="K133" s="31">
        <f t="shared" si="59"/>
        <v>0</v>
      </c>
      <c r="L133" s="31">
        <f t="shared" si="56"/>
        <v>0</v>
      </c>
      <c r="M133" s="31">
        <f t="shared" si="57"/>
        <v>0</v>
      </c>
      <c r="N133" s="31">
        <f t="shared" si="58"/>
        <v>0</v>
      </c>
      <c r="O133" s="31">
        <f t="shared" si="58"/>
        <v>0</v>
      </c>
      <c r="P133" s="79">
        <f t="shared" si="60"/>
        <v>0</v>
      </c>
      <c r="Q133" s="32">
        <f t="shared" si="61"/>
        <v>0</v>
      </c>
    </row>
    <row r="134" spans="1:17" ht="15.75" thickBot="1" x14ac:dyDescent="0.3">
      <c r="A134" s="21">
        <f t="shared" si="62"/>
        <v>105</v>
      </c>
      <c r="B134" s="22"/>
      <c r="C134" s="23"/>
      <c r="D134" s="23"/>
      <c r="E134" s="41"/>
      <c r="F134" s="41"/>
      <c r="G134" s="41"/>
      <c r="H134" s="41"/>
      <c r="I134" s="41"/>
      <c r="J134" s="41"/>
      <c r="K134" s="33">
        <f t="shared" si="59"/>
        <v>0</v>
      </c>
      <c r="L134" s="33">
        <f t="shared" si="56"/>
        <v>0</v>
      </c>
      <c r="M134" s="33">
        <f t="shared" si="57"/>
        <v>0</v>
      </c>
      <c r="N134" s="33">
        <f t="shared" si="58"/>
        <v>0</v>
      </c>
      <c r="O134" s="33">
        <f t="shared" si="58"/>
        <v>0</v>
      </c>
      <c r="P134" s="80">
        <f t="shared" si="60"/>
        <v>0</v>
      </c>
      <c r="Q134" s="34">
        <f t="shared" si="61"/>
        <v>0</v>
      </c>
    </row>
    <row r="135" spans="1:17" ht="15.75" thickBot="1" x14ac:dyDescent="0.3">
      <c r="A135" s="178" t="s">
        <v>197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80"/>
      <c r="Q135" s="181"/>
    </row>
    <row r="136" spans="1:17" x14ac:dyDescent="0.25">
      <c r="A136" s="14">
        <f>A134+1</f>
        <v>106</v>
      </c>
      <c r="B136" s="15" t="s">
        <v>72</v>
      </c>
      <c r="C136" s="16" t="s">
        <v>30</v>
      </c>
      <c r="D136" s="16"/>
      <c r="E136" s="40"/>
      <c r="F136" s="40"/>
      <c r="G136" s="40"/>
      <c r="H136" s="40"/>
      <c r="I136" s="40"/>
      <c r="J136" s="40"/>
      <c r="K136" s="29">
        <f>E136*$J136</f>
        <v>0</v>
      </c>
      <c r="L136" s="29">
        <f t="shared" ref="L136:L150" si="63">F136*$J136</f>
        <v>0</v>
      </c>
      <c r="M136" s="29">
        <f t="shared" ref="M136:M150" si="64">G136*$J136</f>
        <v>0</v>
      </c>
      <c r="N136" s="29">
        <f t="shared" ref="N136:O150" si="65">H136*$J136</f>
        <v>0</v>
      </c>
      <c r="O136" s="29">
        <f t="shared" si="65"/>
        <v>0</v>
      </c>
      <c r="P136" s="78">
        <f>SUM(K136:O136)</f>
        <v>0</v>
      </c>
      <c r="Q136" s="30">
        <f>P136*1.21</f>
        <v>0</v>
      </c>
    </row>
    <row r="137" spans="1:17" x14ac:dyDescent="0.25">
      <c r="A137" s="17">
        <f>A136+1</f>
        <v>107</v>
      </c>
      <c r="B137" s="18" t="s">
        <v>73</v>
      </c>
      <c r="C137" s="19" t="s">
        <v>31</v>
      </c>
      <c r="D137" s="19"/>
      <c r="E137" s="40"/>
      <c r="F137" s="40"/>
      <c r="G137" s="40"/>
      <c r="H137" s="40"/>
      <c r="I137" s="40"/>
      <c r="J137" s="40"/>
      <c r="K137" s="31">
        <f t="shared" ref="K137:K150" si="66">E137*$J137</f>
        <v>0</v>
      </c>
      <c r="L137" s="31">
        <f t="shared" si="63"/>
        <v>0</v>
      </c>
      <c r="M137" s="31">
        <f t="shared" si="64"/>
        <v>0</v>
      </c>
      <c r="N137" s="31">
        <f t="shared" si="65"/>
        <v>0</v>
      </c>
      <c r="O137" s="31">
        <f t="shared" si="65"/>
        <v>0</v>
      </c>
      <c r="P137" s="79">
        <f t="shared" ref="P137:P150" si="67">SUM(K137:O137)</f>
        <v>0</v>
      </c>
      <c r="Q137" s="32">
        <f t="shared" ref="Q137:Q150" si="68">P137*1.21</f>
        <v>0</v>
      </c>
    </row>
    <row r="138" spans="1:17" x14ac:dyDescent="0.25">
      <c r="A138" s="17">
        <f t="shared" ref="A138:A150" si="69">A137+1</f>
        <v>108</v>
      </c>
      <c r="B138" s="18"/>
      <c r="C138" s="19"/>
      <c r="D138" s="19"/>
      <c r="E138" s="40"/>
      <c r="F138" s="40"/>
      <c r="G138" s="40"/>
      <c r="H138" s="40"/>
      <c r="I138" s="40"/>
      <c r="J138" s="40"/>
      <c r="K138" s="31">
        <f t="shared" si="66"/>
        <v>0</v>
      </c>
      <c r="L138" s="31">
        <f t="shared" si="63"/>
        <v>0</v>
      </c>
      <c r="M138" s="31">
        <f t="shared" si="64"/>
        <v>0</v>
      </c>
      <c r="N138" s="31">
        <f t="shared" si="65"/>
        <v>0</v>
      </c>
      <c r="O138" s="31">
        <f t="shared" si="65"/>
        <v>0</v>
      </c>
      <c r="P138" s="79">
        <f t="shared" si="67"/>
        <v>0</v>
      </c>
      <c r="Q138" s="32">
        <f t="shared" si="68"/>
        <v>0</v>
      </c>
    </row>
    <row r="139" spans="1:17" x14ac:dyDescent="0.25">
      <c r="A139" s="17">
        <f t="shared" si="69"/>
        <v>109</v>
      </c>
      <c r="B139" s="18"/>
      <c r="C139" s="19"/>
      <c r="D139" s="19"/>
      <c r="E139" s="40"/>
      <c r="F139" s="40"/>
      <c r="G139" s="40"/>
      <c r="H139" s="40"/>
      <c r="I139" s="40"/>
      <c r="J139" s="40"/>
      <c r="K139" s="31">
        <f t="shared" si="66"/>
        <v>0</v>
      </c>
      <c r="L139" s="31">
        <f t="shared" si="63"/>
        <v>0</v>
      </c>
      <c r="M139" s="31">
        <f t="shared" si="64"/>
        <v>0</v>
      </c>
      <c r="N139" s="31">
        <f t="shared" si="65"/>
        <v>0</v>
      </c>
      <c r="O139" s="31">
        <f t="shared" si="65"/>
        <v>0</v>
      </c>
      <c r="P139" s="79">
        <f t="shared" si="67"/>
        <v>0</v>
      </c>
      <c r="Q139" s="32">
        <f t="shared" si="68"/>
        <v>0</v>
      </c>
    </row>
    <row r="140" spans="1:17" x14ac:dyDescent="0.25">
      <c r="A140" s="17">
        <f t="shared" si="69"/>
        <v>110</v>
      </c>
      <c r="B140" s="18"/>
      <c r="C140" s="19"/>
      <c r="D140" s="19"/>
      <c r="E140" s="40"/>
      <c r="F140" s="40"/>
      <c r="G140" s="40"/>
      <c r="H140" s="40"/>
      <c r="I140" s="40"/>
      <c r="J140" s="40"/>
      <c r="K140" s="31">
        <f t="shared" si="66"/>
        <v>0</v>
      </c>
      <c r="L140" s="31">
        <f t="shared" si="63"/>
        <v>0</v>
      </c>
      <c r="M140" s="31">
        <f t="shared" si="64"/>
        <v>0</v>
      </c>
      <c r="N140" s="31">
        <f t="shared" si="65"/>
        <v>0</v>
      </c>
      <c r="O140" s="31">
        <f t="shared" si="65"/>
        <v>0</v>
      </c>
      <c r="P140" s="79">
        <f t="shared" si="67"/>
        <v>0</v>
      </c>
      <c r="Q140" s="32">
        <f t="shared" si="68"/>
        <v>0</v>
      </c>
    </row>
    <row r="141" spans="1:17" x14ac:dyDescent="0.25">
      <c r="A141" s="17">
        <f t="shared" si="69"/>
        <v>111</v>
      </c>
      <c r="B141" s="18"/>
      <c r="C141" s="19"/>
      <c r="D141" s="19"/>
      <c r="E141" s="40"/>
      <c r="F141" s="40"/>
      <c r="G141" s="40"/>
      <c r="H141" s="40"/>
      <c r="I141" s="40"/>
      <c r="J141" s="40"/>
      <c r="K141" s="31">
        <f t="shared" si="66"/>
        <v>0</v>
      </c>
      <c r="L141" s="31">
        <f t="shared" si="63"/>
        <v>0</v>
      </c>
      <c r="M141" s="31">
        <f t="shared" si="64"/>
        <v>0</v>
      </c>
      <c r="N141" s="31">
        <f t="shared" si="65"/>
        <v>0</v>
      </c>
      <c r="O141" s="31">
        <f t="shared" si="65"/>
        <v>0</v>
      </c>
      <c r="P141" s="79">
        <f t="shared" si="67"/>
        <v>0</v>
      </c>
      <c r="Q141" s="32">
        <f t="shared" si="68"/>
        <v>0</v>
      </c>
    </row>
    <row r="142" spans="1:17" x14ac:dyDescent="0.25">
      <c r="A142" s="17">
        <f t="shared" si="69"/>
        <v>112</v>
      </c>
      <c r="B142" s="18"/>
      <c r="C142" s="19"/>
      <c r="D142" s="19"/>
      <c r="E142" s="40"/>
      <c r="F142" s="40"/>
      <c r="G142" s="40"/>
      <c r="H142" s="40"/>
      <c r="I142" s="40"/>
      <c r="J142" s="40"/>
      <c r="K142" s="31">
        <f t="shared" si="66"/>
        <v>0</v>
      </c>
      <c r="L142" s="31">
        <f t="shared" si="63"/>
        <v>0</v>
      </c>
      <c r="M142" s="31">
        <f t="shared" si="64"/>
        <v>0</v>
      </c>
      <c r="N142" s="31">
        <f t="shared" si="65"/>
        <v>0</v>
      </c>
      <c r="O142" s="31">
        <f t="shared" si="65"/>
        <v>0</v>
      </c>
      <c r="P142" s="79">
        <f t="shared" si="67"/>
        <v>0</v>
      </c>
      <c r="Q142" s="32">
        <f t="shared" si="68"/>
        <v>0</v>
      </c>
    </row>
    <row r="143" spans="1:17" x14ac:dyDescent="0.25">
      <c r="A143" s="17">
        <f t="shared" si="69"/>
        <v>113</v>
      </c>
      <c r="B143" s="18"/>
      <c r="C143" s="19"/>
      <c r="D143" s="19"/>
      <c r="E143" s="40"/>
      <c r="F143" s="40"/>
      <c r="G143" s="40"/>
      <c r="H143" s="40"/>
      <c r="I143" s="40"/>
      <c r="J143" s="40"/>
      <c r="K143" s="31">
        <f t="shared" si="66"/>
        <v>0</v>
      </c>
      <c r="L143" s="31">
        <f t="shared" si="63"/>
        <v>0</v>
      </c>
      <c r="M143" s="31">
        <f t="shared" si="64"/>
        <v>0</v>
      </c>
      <c r="N143" s="31">
        <f t="shared" si="65"/>
        <v>0</v>
      </c>
      <c r="O143" s="31">
        <f t="shared" si="65"/>
        <v>0</v>
      </c>
      <c r="P143" s="79">
        <f t="shared" si="67"/>
        <v>0</v>
      </c>
      <c r="Q143" s="32">
        <f t="shared" si="68"/>
        <v>0</v>
      </c>
    </row>
    <row r="144" spans="1:17" x14ac:dyDescent="0.25">
      <c r="A144" s="17">
        <f t="shared" si="69"/>
        <v>114</v>
      </c>
      <c r="B144" s="18"/>
      <c r="C144" s="19"/>
      <c r="D144" s="19"/>
      <c r="E144" s="40"/>
      <c r="F144" s="40"/>
      <c r="G144" s="40"/>
      <c r="H144" s="40"/>
      <c r="I144" s="40"/>
      <c r="J144" s="40"/>
      <c r="K144" s="31">
        <f t="shared" si="66"/>
        <v>0</v>
      </c>
      <c r="L144" s="31">
        <f t="shared" si="63"/>
        <v>0</v>
      </c>
      <c r="M144" s="31">
        <f t="shared" si="64"/>
        <v>0</v>
      </c>
      <c r="N144" s="31">
        <f t="shared" si="65"/>
        <v>0</v>
      </c>
      <c r="O144" s="31">
        <f t="shared" si="65"/>
        <v>0</v>
      </c>
      <c r="P144" s="79">
        <f t="shared" si="67"/>
        <v>0</v>
      </c>
      <c r="Q144" s="32">
        <f t="shared" si="68"/>
        <v>0</v>
      </c>
    </row>
    <row r="145" spans="1:17" x14ac:dyDescent="0.25">
      <c r="A145" s="17">
        <f t="shared" si="69"/>
        <v>115</v>
      </c>
      <c r="B145" s="18"/>
      <c r="C145" s="20"/>
      <c r="D145" s="20"/>
      <c r="E145" s="40"/>
      <c r="F145" s="40"/>
      <c r="G145" s="40"/>
      <c r="H145" s="40"/>
      <c r="I145" s="40"/>
      <c r="J145" s="40"/>
      <c r="K145" s="31">
        <f t="shared" si="66"/>
        <v>0</v>
      </c>
      <c r="L145" s="31">
        <f t="shared" si="63"/>
        <v>0</v>
      </c>
      <c r="M145" s="31">
        <f t="shared" si="64"/>
        <v>0</v>
      </c>
      <c r="N145" s="31">
        <f t="shared" si="65"/>
        <v>0</v>
      </c>
      <c r="O145" s="31">
        <f t="shared" si="65"/>
        <v>0</v>
      </c>
      <c r="P145" s="79">
        <f t="shared" si="67"/>
        <v>0</v>
      </c>
      <c r="Q145" s="32">
        <f t="shared" si="68"/>
        <v>0</v>
      </c>
    </row>
    <row r="146" spans="1:17" x14ac:dyDescent="0.25">
      <c r="A146" s="17">
        <f t="shared" si="69"/>
        <v>116</v>
      </c>
      <c r="B146" s="18"/>
      <c r="C146" s="19"/>
      <c r="D146" s="19"/>
      <c r="E146" s="40"/>
      <c r="F146" s="40"/>
      <c r="G146" s="40"/>
      <c r="H146" s="40"/>
      <c r="I146" s="40"/>
      <c r="J146" s="40"/>
      <c r="K146" s="31">
        <f t="shared" si="66"/>
        <v>0</v>
      </c>
      <c r="L146" s="31">
        <f t="shared" si="63"/>
        <v>0</v>
      </c>
      <c r="M146" s="31">
        <f t="shared" si="64"/>
        <v>0</v>
      </c>
      <c r="N146" s="31">
        <f t="shared" si="65"/>
        <v>0</v>
      </c>
      <c r="O146" s="31">
        <f t="shared" si="65"/>
        <v>0</v>
      </c>
      <c r="P146" s="79">
        <f t="shared" si="67"/>
        <v>0</v>
      </c>
      <c r="Q146" s="32">
        <f t="shared" si="68"/>
        <v>0</v>
      </c>
    </row>
    <row r="147" spans="1:17" x14ac:dyDescent="0.25">
      <c r="A147" s="17">
        <f t="shared" si="69"/>
        <v>117</v>
      </c>
      <c r="B147" s="18"/>
      <c r="C147" s="19"/>
      <c r="D147" s="19"/>
      <c r="E147" s="40"/>
      <c r="F147" s="40"/>
      <c r="G147" s="40"/>
      <c r="H147" s="40"/>
      <c r="I147" s="40"/>
      <c r="J147" s="40"/>
      <c r="K147" s="31">
        <f t="shared" si="66"/>
        <v>0</v>
      </c>
      <c r="L147" s="31">
        <f t="shared" si="63"/>
        <v>0</v>
      </c>
      <c r="M147" s="31">
        <f t="shared" si="64"/>
        <v>0</v>
      </c>
      <c r="N147" s="31">
        <f t="shared" si="65"/>
        <v>0</v>
      </c>
      <c r="O147" s="31">
        <f t="shared" si="65"/>
        <v>0</v>
      </c>
      <c r="P147" s="79">
        <f t="shared" si="67"/>
        <v>0</v>
      </c>
      <c r="Q147" s="32">
        <f t="shared" si="68"/>
        <v>0</v>
      </c>
    </row>
    <row r="148" spans="1:17" x14ac:dyDescent="0.25">
      <c r="A148" s="17">
        <f t="shared" si="69"/>
        <v>118</v>
      </c>
      <c r="B148" s="18"/>
      <c r="C148" s="19"/>
      <c r="D148" s="19"/>
      <c r="E148" s="40"/>
      <c r="F148" s="40"/>
      <c r="G148" s="40"/>
      <c r="H148" s="40"/>
      <c r="I148" s="40"/>
      <c r="J148" s="40"/>
      <c r="K148" s="31">
        <f t="shared" si="66"/>
        <v>0</v>
      </c>
      <c r="L148" s="31">
        <f t="shared" si="63"/>
        <v>0</v>
      </c>
      <c r="M148" s="31">
        <f t="shared" si="64"/>
        <v>0</v>
      </c>
      <c r="N148" s="31">
        <f t="shared" si="65"/>
        <v>0</v>
      </c>
      <c r="O148" s="31">
        <f t="shared" si="65"/>
        <v>0</v>
      </c>
      <c r="P148" s="79">
        <f t="shared" si="67"/>
        <v>0</v>
      </c>
      <c r="Q148" s="32">
        <f t="shared" si="68"/>
        <v>0</v>
      </c>
    </row>
    <row r="149" spans="1:17" x14ac:dyDescent="0.25">
      <c r="A149" s="17">
        <f t="shared" si="69"/>
        <v>119</v>
      </c>
      <c r="B149" s="18"/>
      <c r="C149" s="19"/>
      <c r="D149" s="19"/>
      <c r="E149" s="40"/>
      <c r="F149" s="40"/>
      <c r="G149" s="40"/>
      <c r="H149" s="40"/>
      <c r="I149" s="40"/>
      <c r="J149" s="40"/>
      <c r="K149" s="31">
        <f t="shared" si="66"/>
        <v>0</v>
      </c>
      <c r="L149" s="31">
        <f t="shared" si="63"/>
        <v>0</v>
      </c>
      <c r="M149" s="31">
        <f t="shared" si="64"/>
        <v>0</v>
      </c>
      <c r="N149" s="31">
        <f t="shared" si="65"/>
        <v>0</v>
      </c>
      <c r="O149" s="31">
        <f t="shared" si="65"/>
        <v>0</v>
      </c>
      <c r="P149" s="79">
        <f t="shared" si="67"/>
        <v>0</v>
      </c>
      <c r="Q149" s="32">
        <f t="shared" si="68"/>
        <v>0</v>
      </c>
    </row>
    <row r="150" spans="1:17" ht="15.75" thickBot="1" x14ac:dyDescent="0.3">
      <c r="A150" s="21">
        <f t="shared" si="69"/>
        <v>120</v>
      </c>
      <c r="B150" s="22"/>
      <c r="C150" s="23"/>
      <c r="D150" s="23"/>
      <c r="E150" s="41"/>
      <c r="F150" s="41"/>
      <c r="G150" s="41"/>
      <c r="H150" s="41"/>
      <c r="I150" s="41"/>
      <c r="J150" s="41"/>
      <c r="K150" s="33">
        <f t="shared" si="66"/>
        <v>0</v>
      </c>
      <c r="L150" s="33">
        <f t="shared" si="63"/>
        <v>0</v>
      </c>
      <c r="M150" s="33">
        <f t="shared" si="64"/>
        <v>0</v>
      </c>
      <c r="N150" s="33">
        <f t="shared" si="65"/>
        <v>0</v>
      </c>
      <c r="O150" s="33">
        <f t="shared" si="65"/>
        <v>0</v>
      </c>
      <c r="P150" s="80">
        <f t="shared" si="67"/>
        <v>0</v>
      </c>
      <c r="Q150" s="34">
        <f t="shared" si="68"/>
        <v>0</v>
      </c>
    </row>
    <row r="151" spans="1:17" ht="15.75" thickBot="1" x14ac:dyDescent="0.3">
      <c r="A151" s="178" t="s">
        <v>168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80"/>
      <c r="Q151" s="181"/>
    </row>
    <row r="152" spans="1:17" ht="38.25" x14ac:dyDescent="0.25">
      <c r="A152" s="14">
        <f>A150+1</f>
        <v>121</v>
      </c>
      <c r="B152" s="127" t="s">
        <v>106</v>
      </c>
      <c r="C152" s="16" t="s">
        <v>30</v>
      </c>
      <c r="D152" s="16"/>
      <c r="E152" s="40"/>
      <c r="F152" s="143"/>
      <c r="G152" s="143"/>
      <c r="H152" s="143"/>
      <c r="I152" s="143"/>
      <c r="J152" s="40"/>
      <c r="K152" s="29">
        <f>E152*$J152</f>
        <v>0</v>
      </c>
      <c r="L152" s="29">
        <f t="shared" ref="L152:L166" si="70">F152*$J152</f>
        <v>0</v>
      </c>
      <c r="M152" s="29">
        <f t="shared" ref="M152:M166" si="71">G152*$J152</f>
        <v>0</v>
      </c>
      <c r="N152" s="29">
        <f t="shared" ref="N152:O166" si="72">H152*$J152</f>
        <v>0</v>
      </c>
      <c r="O152" s="29">
        <f t="shared" si="72"/>
        <v>0</v>
      </c>
      <c r="P152" s="78">
        <f>SUM(K152:O152)</f>
        <v>0</v>
      </c>
      <c r="Q152" s="30">
        <f>P152*1.21</f>
        <v>0</v>
      </c>
    </row>
    <row r="153" spans="1:17" x14ac:dyDescent="0.25">
      <c r="A153" s="17">
        <f>A152+1</f>
        <v>122</v>
      </c>
      <c r="B153" s="18" t="s">
        <v>100</v>
      </c>
      <c r="C153" s="19" t="s">
        <v>31</v>
      </c>
      <c r="D153" s="19"/>
      <c r="E153" s="40"/>
      <c r="F153" s="143"/>
      <c r="G153" s="143"/>
      <c r="H153" s="143"/>
      <c r="I153" s="143"/>
      <c r="J153" s="40"/>
      <c r="K153" s="31">
        <f t="shared" ref="K153:K166" si="73">E153*$J153</f>
        <v>0</v>
      </c>
      <c r="L153" s="31">
        <f t="shared" si="70"/>
        <v>0</v>
      </c>
      <c r="M153" s="31">
        <f t="shared" si="71"/>
        <v>0</v>
      </c>
      <c r="N153" s="31">
        <f t="shared" si="72"/>
        <v>0</v>
      </c>
      <c r="O153" s="31">
        <f t="shared" si="72"/>
        <v>0</v>
      </c>
      <c r="P153" s="79">
        <f t="shared" ref="P153:P166" si="74">SUM(K153:O153)</f>
        <v>0</v>
      </c>
      <c r="Q153" s="32">
        <f t="shared" ref="Q153:Q166" si="75">P153*1.21</f>
        <v>0</v>
      </c>
    </row>
    <row r="154" spans="1:17" x14ac:dyDescent="0.25">
      <c r="A154" s="17">
        <f t="shared" ref="A154:A166" si="76">A153+1</f>
        <v>123</v>
      </c>
      <c r="B154" s="18" t="s">
        <v>101</v>
      </c>
      <c r="C154" s="19"/>
      <c r="D154" s="19"/>
      <c r="E154" s="40"/>
      <c r="F154" s="143"/>
      <c r="G154" s="143"/>
      <c r="H154" s="143"/>
      <c r="I154" s="143"/>
      <c r="J154" s="40"/>
      <c r="K154" s="31">
        <f t="shared" si="73"/>
        <v>0</v>
      </c>
      <c r="L154" s="31">
        <f t="shared" si="70"/>
        <v>0</v>
      </c>
      <c r="M154" s="31">
        <f t="shared" si="71"/>
        <v>0</v>
      </c>
      <c r="N154" s="31">
        <f t="shared" si="72"/>
        <v>0</v>
      </c>
      <c r="O154" s="31">
        <f t="shared" si="72"/>
        <v>0</v>
      </c>
      <c r="P154" s="79">
        <f t="shared" si="74"/>
        <v>0</v>
      </c>
      <c r="Q154" s="32">
        <f t="shared" si="75"/>
        <v>0</v>
      </c>
    </row>
    <row r="155" spans="1:17" x14ac:dyDescent="0.25">
      <c r="A155" s="17">
        <f t="shared" si="76"/>
        <v>124</v>
      </c>
      <c r="B155" s="18" t="s">
        <v>102</v>
      </c>
      <c r="C155" s="19"/>
      <c r="D155" s="19"/>
      <c r="E155" s="40"/>
      <c r="F155" s="143"/>
      <c r="G155" s="143"/>
      <c r="H155" s="143"/>
      <c r="I155" s="143"/>
      <c r="J155" s="40"/>
      <c r="K155" s="31">
        <f t="shared" si="73"/>
        <v>0</v>
      </c>
      <c r="L155" s="31">
        <f t="shared" si="70"/>
        <v>0</v>
      </c>
      <c r="M155" s="31">
        <f t="shared" si="71"/>
        <v>0</v>
      </c>
      <c r="N155" s="31">
        <f t="shared" si="72"/>
        <v>0</v>
      </c>
      <c r="O155" s="31">
        <f t="shared" si="72"/>
        <v>0</v>
      </c>
      <c r="P155" s="79">
        <f t="shared" si="74"/>
        <v>0</v>
      </c>
      <c r="Q155" s="32">
        <f t="shared" si="75"/>
        <v>0</v>
      </c>
    </row>
    <row r="156" spans="1:17" x14ac:dyDescent="0.25">
      <c r="A156" s="17">
        <f t="shared" si="76"/>
        <v>125</v>
      </c>
      <c r="B156" s="18" t="s">
        <v>103</v>
      </c>
      <c r="C156" s="19"/>
      <c r="D156" s="19"/>
      <c r="E156" s="40"/>
      <c r="F156" s="143"/>
      <c r="G156" s="143"/>
      <c r="H156" s="143"/>
      <c r="I156" s="143"/>
      <c r="J156" s="40"/>
      <c r="K156" s="31">
        <f t="shared" si="73"/>
        <v>0</v>
      </c>
      <c r="L156" s="31">
        <f t="shared" si="70"/>
        <v>0</v>
      </c>
      <c r="M156" s="31">
        <f t="shared" si="71"/>
        <v>0</v>
      </c>
      <c r="N156" s="31">
        <f t="shared" si="72"/>
        <v>0</v>
      </c>
      <c r="O156" s="31">
        <f t="shared" si="72"/>
        <v>0</v>
      </c>
      <c r="P156" s="79">
        <f t="shared" si="74"/>
        <v>0</v>
      </c>
      <c r="Q156" s="32">
        <f t="shared" si="75"/>
        <v>0</v>
      </c>
    </row>
    <row r="157" spans="1:17" x14ac:dyDescent="0.25">
      <c r="A157" s="17">
        <f t="shared" si="76"/>
        <v>126</v>
      </c>
      <c r="B157" s="18" t="s">
        <v>107</v>
      </c>
      <c r="C157" s="19"/>
      <c r="D157" s="19"/>
      <c r="E157" s="40"/>
      <c r="F157" s="143"/>
      <c r="G157" s="143"/>
      <c r="H157" s="143"/>
      <c r="I157" s="143"/>
      <c r="J157" s="40"/>
      <c r="K157" s="31">
        <f t="shared" si="73"/>
        <v>0</v>
      </c>
      <c r="L157" s="31">
        <f t="shared" si="70"/>
        <v>0</v>
      </c>
      <c r="M157" s="31">
        <f t="shared" si="71"/>
        <v>0</v>
      </c>
      <c r="N157" s="31">
        <f t="shared" si="72"/>
        <v>0</v>
      </c>
      <c r="O157" s="31">
        <f t="shared" si="72"/>
        <v>0</v>
      </c>
      <c r="P157" s="79">
        <f t="shared" si="74"/>
        <v>0</v>
      </c>
      <c r="Q157" s="32">
        <f t="shared" si="75"/>
        <v>0</v>
      </c>
    </row>
    <row r="158" spans="1:17" x14ac:dyDescent="0.25">
      <c r="A158" s="17">
        <f t="shared" si="76"/>
        <v>127</v>
      </c>
      <c r="B158" s="18" t="s">
        <v>117</v>
      </c>
      <c r="C158" s="19"/>
      <c r="D158" s="19"/>
      <c r="E158" s="40"/>
      <c r="F158" s="40"/>
      <c r="G158" s="40"/>
      <c r="H158" s="40"/>
      <c r="I158" s="40"/>
      <c r="J158" s="40"/>
      <c r="K158" s="31">
        <f t="shared" si="73"/>
        <v>0</v>
      </c>
      <c r="L158" s="31">
        <f t="shared" si="70"/>
        <v>0</v>
      </c>
      <c r="M158" s="31">
        <f t="shared" si="71"/>
        <v>0</v>
      </c>
      <c r="N158" s="31">
        <f t="shared" si="72"/>
        <v>0</v>
      </c>
      <c r="O158" s="31">
        <f t="shared" si="72"/>
        <v>0</v>
      </c>
      <c r="P158" s="79">
        <f t="shared" si="74"/>
        <v>0</v>
      </c>
      <c r="Q158" s="32">
        <f t="shared" si="75"/>
        <v>0</v>
      </c>
    </row>
    <row r="159" spans="1:17" x14ac:dyDescent="0.25">
      <c r="A159" s="17">
        <f t="shared" si="76"/>
        <v>128</v>
      </c>
      <c r="B159" s="18"/>
      <c r="C159" s="19"/>
      <c r="D159" s="19"/>
      <c r="E159" s="40"/>
      <c r="F159" s="40"/>
      <c r="G159" s="40"/>
      <c r="H159" s="40"/>
      <c r="I159" s="40"/>
      <c r="J159" s="40"/>
      <c r="K159" s="31">
        <f t="shared" si="73"/>
        <v>0</v>
      </c>
      <c r="L159" s="31">
        <f t="shared" si="70"/>
        <v>0</v>
      </c>
      <c r="M159" s="31">
        <f t="shared" si="71"/>
        <v>0</v>
      </c>
      <c r="N159" s="31">
        <f t="shared" si="72"/>
        <v>0</v>
      </c>
      <c r="O159" s="31">
        <f t="shared" si="72"/>
        <v>0</v>
      </c>
      <c r="P159" s="79">
        <f t="shared" si="74"/>
        <v>0</v>
      </c>
      <c r="Q159" s="32">
        <f t="shared" si="75"/>
        <v>0</v>
      </c>
    </row>
    <row r="160" spans="1:17" x14ac:dyDescent="0.25">
      <c r="A160" s="17">
        <f t="shared" si="76"/>
        <v>129</v>
      </c>
      <c r="B160" s="18"/>
      <c r="C160" s="19"/>
      <c r="D160" s="19"/>
      <c r="E160" s="40"/>
      <c r="F160" s="40"/>
      <c r="G160" s="40"/>
      <c r="H160" s="40"/>
      <c r="I160" s="40"/>
      <c r="J160" s="40"/>
      <c r="K160" s="31">
        <f t="shared" si="73"/>
        <v>0</v>
      </c>
      <c r="L160" s="31">
        <f t="shared" si="70"/>
        <v>0</v>
      </c>
      <c r="M160" s="31">
        <f t="shared" si="71"/>
        <v>0</v>
      </c>
      <c r="N160" s="31">
        <f t="shared" si="72"/>
        <v>0</v>
      </c>
      <c r="O160" s="31">
        <f t="shared" si="72"/>
        <v>0</v>
      </c>
      <c r="P160" s="79">
        <f t="shared" si="74"/>
        <v>0</v>
      </c>
      <c r="Q160" s="32">
        <f t="shared" si="75"/>
        <v>0</v>
      </c>
    </row>
    <row r="161" spans="1:17" x14ac:dyDescent="0.25">
      <c r="A161" s="17">
        <f t="shared" si="76"/>
        <v>130</v>
      </c>
      <c r="B161" s="18"/>
      <c r="C161" s="20"/>
      <c r="D161" s="20"/>
      <c r="E161" s="40"/>
      <c r="F161" s="40"/>
      <c r="G161" s="40"/>
      <c r="H161" s="40"/>
      <c r="I161" s="40"/>
      <c r="J161" s="40"/>
      <c r="K161" s="31">
        <f t="shared" si="73"/>
        <v>0</v>
      </c>
      <c r="L161" s="31">
        <f t="shared" si="70"/>
        <v>0</v>
      </c>
      <c r="M161" s="31">
        <f t="shared" si="71"/>
        <v>0</v>
      </c>
      <c r="N161" s="31">
        <f t="shared" si="72"/>
        <v>0</v>
      </c>
      <c r="O161" s="31">
        <f t="shared" si="72"/>
        <v>0</v>
      </c>
      <c r="P161" s="79">
        <f t="shared" si="74"/>
        <v>0</v>
      </c>
      <c r="Q161" s="32">
        <f t="shared" si="75"/>
        <v>0</v>
      </c>
    </row>
    <row r="162" spans="1:17" x14ac:dyDescent="0.25">
      <c r="A162" s="17">
        <f t="shared" si="76"/>
        <v>131</v>
      </c>
      <c r="B162" s="18"/>
      <c r="C162" s="19"/>
      <c r="D162" s="19"/>
      <c r="E162" s="40"/>
      <c r="F162" s="40"/>
      <c r="G162" s="40"/>
      <c r="H162" s="40"/>
      <c r="I162" s="40"/>
      <c r="J162" s="40"/>
      <c r="K162" s="31">
        <f t="shared" si="73"/>
        <v>0</v>
      </c>
      <c r="L162" s="31">
        <f t="shared" si="70"/>
        <v>0</v>
      </c>
      <c r="M162" s="31">
        <f t="shared" si="71"/>
        <v>0</v>
      </c>
      <c r="N162" s="31">
        <f t="shared" si="72"/>
        <v>0</v>
      </c>
      <c r="O162" s="31">
        <f t="shared" si="72"/>
        <v>0</v>
      </c>
      <c r="P162" s="79">
        <f t="shared" si="74"/>
        <v>0</v>
      </c>
      <c r="Q162" s="32">
        <f t="shared" si="75"/>
        <v>0</v>
      </c>
    </row>
    <row r="163" spans="1:17" x14ac:dyDescent="0.25">
      <c r="A163" s="17">
        <f t="shared" si="76"/>
        <v>132</v>
      </c>
      <c r="B163" s="18"/>
      <c r="C163" s="19"/>
      <c r="D163" s="19"/>
      <c r="E163" s="40"/>
      <c r="F163" s="40"/>
      <c r="G163" s="40"/>
      <c r="H163" s="40"/>
      <c r="I163" s="40"/>
      <c r="J163" s="40"/>
      <c r="K163" s="31">
        <f t="shared" si="73"/>
        <v>0</v>
      </c>
      <c r="L163" s="31">
        <f t="shared" si="70"/>
        <v>0</v>
      </c>
      <c r="M163" s="31">
        <f t="shared" si="71"/>
        <v>0</v>
      </c>
      <c r="N163" s="31">
        <f t="shared" si="72"/>
        <v>0</v>
      </c>
      <c r="O163" s="31">
        <f t="shared" si="72"/>
        <v>0</v>
      </c>
      <c r="P163" s="79">
        <f t="shared" si="74"/>
        <v>0</v>
      </c>
      <c r="Q163" s="32">
        <f t="shared" si="75"/>
        <v>0</v>
      </c>
    </row>
    <row r="164" spans="1:17" x14ac:dyDescent="0.25">
      <c r="A164" s="17">
        <f t="shared" si="76"/>
        <v>133</v>
      </c>
      <c r="B164" s="18"/>
      <c r="C164" s="19"/>
      <c r="D164" s="19"/>
      <c r="E164" s="40"/>
      <c r="F164" s="40"/>
      <c r="G164" s="40"/>
      <c r="H164" s="40"/>
      <c r="I164" s="40"/>
      <c r="J164" s="40"/>
      <c r="K164" s="31">
        <f t="shared" si="73"/>
        <v>0</v>
      </c>
      <c r="L164" s="31">
        <f t="shared" si="70"/>
        <v>0</v>
      </c>
      <c r="M164" s="31">
        <f t="shared" si="71"/>
        <v>0</v>
      </c>
      <c r="N164" s="31">
        <f t="shared" si="72"/>
        <v>0</v>
      </c>
      <c r="O164" s="31">
        <f t="shared" si="72"/>
        <v>0</v>
      </c>
      <c r="P164" s="79">
        <f t="shared" si="74"/>
        <v>0</v>
      </c>
      <c r="Q164" s="32">
        <f t="shared" si="75"/>
        <v>0</v>
      </c>
    </row>
    <row r="165" spans="1:17" x14ac:dyDescent="0.25">
      <c r="A165" s="17">
        <f t="shared" si="76"/>
        <v>134</v>
      </c>
      <c r="B165" s="18"/>
      <c r="C165" s="19"/>
      <c r="D165" s="19"/>
      <c r="E165" s="40"/>
      <c r="F165" s="40"/>
      <c r="G165" s="40"/>
      <c r="H165" s="40"/>
      <c r="I165" s="40"/>
      <c r="J165" s="40"/>
      <c r="K165" s="31">
        <f t="shared" si="73"/>
        <v>0</v>
      </c>
      <c r="L165" s="31">
        <f t="shared" si="70"/>
        <v>0</v>
      </c>
      <c r="M165" s="31">
        <f t="shared" si="71"/>
        <v>0</v>
      </c>
      <c r="N165" s="31">
        <f t="shared" si="72"/>
        <v>0</v>
      </c>
      <c r="O165" s="31">
        <f t="shared" si="72"/>
        <v>0</v>
      </c>
      <c r="P165" s="79">
        <f t="shared" si="74"/>
        <v>0</v>
      </c>
      <c r="Q165" s="32">
        <f t="shared" si="75"/>
        <v>0</v>
      </c>
    </row>
    <row r="166" spans="1:17" ht="15.75" thickBot="1" x14ac:dyDescent="0.3">
      <c r="A166" s="21">
        <f t="shared" si="76"/>
        <v>135</v>
      </c>
      <c r="B166" s="22"/>
      <c r="C166" s="23"/>
      <c r="D166" s="23"/>
      <c r="E166" s="41"/>
      <c r="F166" s="41"/>
      <c r="G166" s="41"/>
      <c r="H166" s="41"/>
      <c r="I166" s="41"/>
      <c r="J166" s="41"/>
      <c r="K166" s="33">
        <f t="shared" si="73"/>
        <v>0</v>
      </c>
      <c r="L166" s="33">
        <f t="shared" si="70"/>
        <v>0</v>
      </c>
      <c r="M166" s="33">
        <f t="shared" si="71"/>
        <v>0</v>
      </c>
      <c r="N166" s="33">
        <f t="shared" si="72"/>
        <v>0</v>
      </c>
      <c r="O166" s="33">
        <f t="shared" si="72"/>
        <v>0</v>
      </c>
      <c r="P166" s="80">
        <f t="shared" si="74"/>
        <v>0</v>
      </c>
      <c r="Q166" s="34">
        <f t="shared" si="75"/>
        <v>0</v>
      </c>
    </row>
    <row r="167" spans="1:17" ht="15.75" thickBot="1" x14ac:dyDescent="0.3">
      <c r="A167" s="178" t="s">
        <v>169</v>
      </c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80"/>
      <c r="Q167" s="181"/>
    </row>
    <row r="168" spans="1:17" ht="25.5" x14ac:dyDescent="0.25">
      <c r="A168" s="14">
        <f>A166+1</f>
        <v>136</v>
      </c>
      <c r="B168" s="127" t="s">
        <v>108</v>
      </c>
      <c r="C168" s="16" t="s">
        <v>30</v>
      </c>
      <c r="D168" s="16"/>
      <c r="E168" s="143"/>
      <c r="F168" s="40"/>
      <c r="G168" s="143"/>
      <c r="H168" s="143"/>
      <c r="I168" s="143"/>
      <c r="J168" s="40"/>
      <c r="K168" s="29">
        <f>E168*$J168</f>
        <v>0</v>
      </c>
      <c r="L168" s="29">
        <f t="shared" ref="L168:L182" si="77">F168*$J168</f>
        <v>0</v>
      </c>
      <c r="M168" s="29">
        <f t="shared" ref="M168:M182" si="78">G168*$J168</f>
        <v>0</v>
      </c>
      <c r="N168" s="29">
        <f t="shared" ref="N168:O182" si="79">H168*$J168</f>
        <v>0</v>
      </c>
      <c r="O168" s="29">
        <f t="shared" si="79"/>
        <v>0</v>
      </c>
      <c r="P168" s="78">
        <f>SUM(K168:O168)</f>
        <v>0</v>
      </c>
      <c r="Q168" s="30">
        <f>P168*1.21</f>
        <v>0</v>
      </c>
    </row>
    <row r="169" spans="1:17" x14ac:dyDescent="0.25">
      <c r="A169" s="17">
        <f>A168+1</f>
        <v>137</v>
      </c>
      <c r="B169" s="18" t="s">
        <v>109</v>
      </c>
      <c r="C169" s="19" t="s">
        <v>31</v>
      </c>
      <c r="D169" s="19"/>
      <c r="E169" s="143"/>
      <c r="F169" s="40"/>
      <c r="G169" s="143"/>
      <c r="H169" s="143"/>
      <c r="I169" s="143"/>
      <c r="J169" s="40"/>
      <c r="K169" s="31">
        <f t="shared" ref="K169:K182" si="80">E169*$J169</f>
        <v>0</v>
      </c>
      <c r="L169" s="31">
        <f t="shared" si="77"/>
        <v>0</v>
      </c>
      <c r="M169" s="31">
        <f t="shared" si="78"/>
        <v>0</v>
      </c>
      <c r="N169" s="31">
        <f t="shared" si="79"/>
        <v>0</v>
      </c>
      <c r="O169" s="31">
        <f t="shared" si="79"/>
        <v>0</v>
      </c>
      <c r="P169" s="79">
        <f t="shared" ref="P169:P182" si="81">SUM(K169:O169)</f>
        <v>0</v>
      </c>
      <c r="Q169" s="32">
        <f t="shared" ref="Q169:Q182" si="82">P169*1.21</f>
        <v>0</v>
      </c>
    </row>
    <row r="170" spans="1:17" x14ac:dyDescent="0.25">
      <c r="A170" s="17">
        <f t="shared" ref="A170:A182" si="83">A169+1</f>
        <v>138</v>
      </c>
      <c r="B170" s="18" t="s">
        <v>105</v>
      </c>
      <c r="C170" s="19"/>
      <c r="D170" s="19"/>
      <c r="E170" s="143"/>
      <c r="F170" s="40"/>
      <c r="G170" s="143"/>
      <c r="H170" s="143"/>
      <c r="I170" s="143"/>
      <c r="J170" s="40"/>
      <c r="K170" s="31">
        <f t="shared" si="80"/>
        <v>0</v>
      </c>
      <c r="L170" s="31">
        <f t="shared" si="77"/>
        <v>0</v>
      </c>
      <c r="M170" s="31">
        <f t="shared" si="78"/>
        <v>0</v>
      </c>
      <c r="N170" s="31">
        <f t="shared" si="79"/>
        <v>0</v>
      </c>
      <c r="O170" s="31">
        <f t="shared" si="79"/>
        <v>0</v>
      </c>
      <c r="P170" s="79">
        <f t="shared" si="81"/>
        <v>0</v>
      </c>
      <c r="Q170" s="32">
        <f t="shared" si="82"/>
        <v>0</v>
      </c>
    </row>
    <row r="171" spans="1:17" x14ac:dyDescent="0.25">
      <c r="A171" s="17">
        <f t="shared" si="83"/>
        <v>139</v>
      </c>
      <c r="B171" s="18" t="s">
        <v>110</v>
      </c>
      <c r="C171" s="19"/>
      <c r="D171" s="19"/>
      <c r="E171" s="143"/>
      <c r="F171" s="40"/>
      <c r="G171" s="143"/>
      <c r="H171" s="143"/>
      <c r="I171" s="143"/>
      <c r="J171" s="40"/>
      <c r="K171" s="31">
        <f t="shared" si="80"/>
        <v>0</v>
      </c>
      <c r="L171" s="31">
        <f t="shared" si="77"/>
        <v>0</v>
      </c>
      <c r="M171" s="31">
        <f t="shared" si="78"/>
        <v>0</v>
      </c>
      <c r="N171" s="31">
        <f t="shared" si="79"/>
        <v>0</v>
      </c>
      <c r="O171" s="31">
        <f t="shared" si="79"/>
        <v>0</v>
      </c>
      <c r="P171" s="79">
        <f t="shared" si="81"/>
        <v>0</v>
      </c>
      <c r="Q171" s="32">
        <f t="shared" si="82"/>
        <v>0</v>
      </c>
    </row>
    <row r="172" spans="1:17" x14ac:dyDescent="0.25">
      <c r="A172" s="17">
        <f t="shared" si="83"/>
        <v>140</v>
      </c>
      <c r="B172" s="18" t="s">
        <v>111</v>
      </c>
      <c r="C172" s="19"/>
      <c r="D172" s="19"/>
      <c r="E172" s="143"/>
      <c r="F172" s="40"/>
      <c r="G172" s="143"/>
      <c r="H172" s="143"/>
      <c r="I172" s="143"/>
      <c r="J172" s="40"/>
      <c r="K172" s="31">
        <f t="shared" si="80"/>
        <v>0</v>
      </c>
      <c r="L172" s="31">
        <f t="shared" si="77"/>
        <v>0</v>
      </c>
      <c r="M172" s="31">
        <f t="shared" si="78"/>
        <v>0</v>
      </c>
      <c r="N172" s="31">
        <f t="shared" si="79"/>
        <v>0</v>
      </c>
      <c r="O172" s="31">
        <f t="shared" si="79"/>
        <v>0</v>
      </c>
      <c r="P172" s="79">
        <f t="shared" si="81"/>
        <v>0</v>
      </c>
      <c r="Q172" s="32">
        <f t="shared" si="82"/>
        <v>0</v>
      </c>
    </row>
    <row r="173" spans="1:17" ht="25.5" x14ac:dyDescent="0.25">
      <c r="A173" s="17">
        <f t="shared" si="83"/>
        <v>141</v>
      </c>
      <c r="B173" s="128" t="s">
        <v>74</v>
      </c>
      <c r="C173" s="19"/>
      <c r="D173" s="19"/>
      <c r="E173" s="143"/>
      <c r="F173" s="40"/>
      <c r="G173" s="143"/>
      <c r="H173" s="143"/>
      <c r="I173" s="143"/>
      <c r="J173" s="40"/>
      <c r="K173" s="31">
        <f t="shared" si="80"/>
        <v>0</v>
      </c>
      <c r="L173" s="31">
        <f t="shared" si="77"/>
        <v>0</v>
      </c>
      <c r="M173" s="31">
        <f t="shared" si="78"/>
        <v>0</v>
      </c>
      <c r="N173" s="31">
        <f t="shared" si="79"/>
        <v>0</v>
      </c>
      <c r="O173" s="31">
        <f t="shared" si="79"/>
        <v>0</v>
      </c>
      <c r="P173" s="79">
        <f t="shared" si="81"/>
        <v>0</v>
      </c>
      <c r="Q173" s="32">
        <f t="shared" si="82"/>
        <v>0</v>
      </c>
    </row>
    <row r="174" spans="1:17" x14ac:dyDescent="0.25">
      <c r="A174" s="17">
        <f t="shared" si="83"/>
        <v>142</v>
      </c>
      <c r="B174" s="18"/>
      <c r="C174" s="19"/>
      <c r="D174" s="19"/>
      <c r="E174" s="40"/>
      <c r="F174" s="40"/>
      <c r="G174" s="40"/>
      <c r="H174" s="40"/>
      <c r="I174" s="40"/>
      <c r="J174" s="40"/>
      <c r="K174" s="31">
        <f t="shared" si="80"/>
        <v>0</v>
      </c>
      <c r="L174" s="31">
        <f t="shared" si="77"/>
        <v>0</v>
      </c>
      <c r="M174" s="31">
        <f t="shared" si="78"/>
        <v>0</v>
      </c>
      <c r="N174" s="31">
        <f t="shared" si="79"/>
        <v>0</v>
      </c>
      <c r="O174" s="31">
        <f t="shared" si="79"/>
        <v>0</v>
      </c>
      <c r="P174" s="79">
        <f t="shared" si="81"/>
        <v>0</v>
      </c>
      <c r="Q174" s="32">
        <f t="shared" si="82"/>
        <v>0</v>
      </c>
    </row>
    <row r="175" spans="1:17" x14ac:dyDescent="0.25">
      <c r="A175" s="17">
        <f t="shared" si="83"/>
        <v>143</v>
      </c>
      <c r="B175" s="18"/>
      <c r="C175" s="19"/>
      <c r="D175" s="19"/>
      <c r="E175" s="40"/>
      <c r="F175" s="40"/>
      <c r="G175" s="40"/>
      <c r="H175" s="40"/>
      <c r="I175" s="40"/>
      <c r="J175" s="40"/>
      <c r="K175" s="31">
        <f t="shared" si="80"/>
        <v>0</v>
      </c>
      <c r="L175" s="31">
        <f t="shared" si="77"/>
        <v>0</v>
      </c>
      <c r="M175" s="31">
        <f t="shared" si="78"/>
        <v>0</v>
      </c>
      <c r="N175" s="31">
        <f t="shared" si="79"/>
        <v>0</v>
      </c>
      <c r="O175" s="31">
        <f t="shared" si="79"/>
        <v>0</v>
      </c>
      <c r="P175" s="79">
        <f t="shared" si="81"/>
        <v>0</v>
      </c>
      <c r="Q175" s="32">
        <f t="shared" si="82"/>
        <v>0</v>
      </c>
    </row>
    <row r="176" spans="1:17" x14ac:dyDescent="0.25">
      <c r="A176" s="17">
        <f t="shared" si="83"/>
        <v>144</v>
      </c>
      <c r="B176" s="18"/>
      <c r="C176" s="19"/>
      <c r="D176" s="19"/>
      <c r="E176" s="40"/>
      <c r="F176" s="40"/>
      <c r="G176" s="40"/>
      <c r="H176" s="40"/>
      <c r="I176" s="40"/>
      <c r="J176" s="40"/>
      <c r="K176" s="31">
        <f t="shared" si="80"/>
        <v>0</v>
      </c>
      <c r="L176" s="31">
        <f t="shared" si="77"/>
        <v>0</v>
      </c>
      <c r="M176" s="31">
        <f t="shared" si="78"/>
        <v>0</v>
      </c>
      <c r="N176" s="31">
        <f t="shared" si="79"/>
        <v>0</v>
      </c>
      <c r="O176" s="31">
        <f t="shared" si="79"/>
        <v>0</v>
      </c>
      <c r="P176" s="79">
        <f t="shared" si="81"/>
        <v>0</v>
      </c>
      <c r="Q176" s="32">
        <f t="shared" si="82"/>
        <v>0</v>
      </c>
    </row>
    <row r="177" spans="1:17" x14ac:dyDescent="0.25">
      <c r="A177" s="17">
        <f t="shared" si="83"/>
        <v>145</v>
      </c>
      <c r="B177" s="18"/>
      <c r="C177" s="20"/>
      <c r="D177" s="20"/>
      <c r="E177" s="40"/>
      <c r="F177" s="40"/>
      <c r="G177" s="40"/>
      <c r="H177" s="40"/>
      <c r="I177" s="40"/>
      <c r="J177" s="40"/>
      <c r="K177" s="31">
        <f t="shared" si="80"/>
        <v>0</v>
      </c>
      <c r="L177" s="31">
        <f t="shared" si="77"/>
        <v>0</v>
      </c>
      <c r="M177" s="31">
        <f t="shared" si="78"/>
        <v>0</v>
      </c>
      <c r="N177" s="31">
        <f t="shared" si="79"/>
        <v>0</v>
      </c>
      <c r="O177" s="31">
        <f t="shared" si="79"/>
        <v>0</v>
      </c>
      <c r="P177" s="79">
        <f t="shared" si="81"/>
        <v>0</v>
      </c>
      <c r="Q177" s="32">
        <f t="shared" si="82"/>
        <v>0</v>
      </c>
    </row>
    <row r="178" spans="1:17" x14ac:dyDescent="0.25">
      <c r="A178" s="17">
        <f t="shared" si="83"/>
        <v>146</v>
      </c>
      <c r="B178" s="18"/>
      <c r="C178" s="19"/>
      <c r="D178" s="19"/>
      <c r="E178" s="40"/>
      <c r="F178" s="40"/>
      <c r="G178" s="40"/>
      <c r="H178" s="40"/>
      <c r="I178" s="40"/>
      <c r="J178" s="40"/>
      <c r="K178" s="31">
        <f t="shared" si="80"/>
        <v>0</v>
      </c>
      <c r="L178" s="31">
        <f t="shared" si="77"/>
        <v>0</v>
      </c>
      <c r="M178" s="31">
        <f t="shared" si="78"/>
        <v>0</v>
      </c>
      <c r="N178" s="31">
        <f t="shared" si="79"/>
        <v>0</v>
      </c>
      <c r="O178" s="31">
        <f t="shared" si="79"/>
        <v>0</v>
      </c>
      <c r="P178" s="79">
        <f t="shared" si="81"/>
        <v>0</v>
      </c>
      <c r="Q178" s="32">
        <f t="shared" si="82"/>
        <v>0</v>
      </c>
    </row>
    <row r="179" spans="1:17" x14ac:dyDescent="0.25">
      <c r="A179" s="17">
        <f t="shared" si="83"/>
        <v>147</v>
      </c>
      <c r="B179" s="18"/>
      <c r="C179" s="19"/>
      <c r="D179" s="19"/>
      <c r="E179" s="40"/>
      <c r="F179" s="40"/>
      <c r="G179" s="40"/>
      <c r="H179" s="40"/>
      <c r="I179" s="40"/>
      <c r="J179" s="40"/>
      <c r="K179" s="31">
        <f t="shared" si="80"/>
        <v>0</v>
      </c>
      <c r="L179" s="31">
        <f t="shared" si="77"/>
        <v>0</v>
      </c>
      <c r="M179" s="31">
        <f t="shared" si="78"/>
        <v>0</v>
      </c>
      <c r="N179" s="31">
        <f t="shared" si="79"/>
        <v>0</v>
      </c>
      <c r="O179" s="31">
        <f t="shared" si="79"/>
        <v>0</v>
      </c>
      <c r="P179" s="79">
        <f t="shared" si="81"/>
        <v>0</v>
      </c>
      <c r="Q179" s="32">
        <f t="shared" si="82"/>
        <v>0</v>
      </c>
    </row>
    <row r="180" spans="1:17" x14ac:dyDescent="0.25">
      <c r="A180" s="17">
        <f t="shared" si="83"/>
        <v>148</v>
      </c>
      <c r="B180" s="18"/>
      <c r="C180" s="19"/>
      <c r="D180" s="19"/>
      <c r="E180" s="40"/>
      <c r="F180" s="40"/>
      <c r="G180" s="40"/>
      <c r="H180" s="40"/>
      <c r="I180" s="40"/>
      <c r="J180" s="40"/>
      <c r="K180" s="31">
        <f t="shared" si="80"/>
        <v>0</v>
      </c>
      <c r="L180" s="31">
        <f t="shared" si="77"/>
        <v>0</v>
      </c>
      <c r="M180" s="31">
        <f t="shared" si="78"/>
        <v>0</v>
      </c>
      <c r="N180" s="31">
        <f t="shared" si="79"/>
        <v>0</v>
      </c>
      <c r="O180" s="31">
        <f t="shared" si="79"/>
        <v>0</v>
      </c>
      <c r="P180" s="79">
        <f t="shared" si="81"/>
        <v>0</v>
      </c>
      <c r="Q180" s="32">
        <f t="shared" si="82"/>
        <v>0</v>
      </c>
    </row>
    <row r="181" spans="1:17" x14ac:dyDescent="0.25">
      <c r="A181" s="17">
        <f t="shared" si="83"/>
        <v>149</v>
      </c>
      <c r="B181" s="18"/>
      <c r="C181" s="19"/>
      <c r="D181" s="19"/>
      <c r="E181" s="40"/>
      <c r="F181" s="40"/>
      <c r="G181" s="40"/>
      <c r="H181" s="40"/>
      <c r="I181" s="40"/>
      <c r="J181" s="40"/>
      <c r="K181" s="31">
        <f t="shared" si="80"/>
        <v>0</v>
      </c>
      <c r="L181" s="31">
        <f t="shared" si="77"/>
        <v>0</v>
      </c>
      <c r="M181" s="31">
        <f t="shared" si="78"/>
        <v>0</v>
      </c>
      <c r="N181" s="31">
        <f t="shared" si="79"/>
        <v>0</v>
      </c>
      <c r="O181" s="31">
        <f t="shared" si="79"/>
        <v>0</v>
      </c>
      <c r="P181" s="79">
        <f t="shared" si="81"/>
        <v>0</v>
      </c>
      <c r="Q181" s="32">
        <f t="shared" si="82"/>
        <v>0</v>
      </c>
    </row>
    <row r="182" spans="1:17" ht="15.75" thickBot="1" x14ac:dyDescent="0.3">
      <c r="A182" s="21">
        <f t="shared" si="83"/>
        <v>150</v>
      </c>
      <c r="B182" s="22"/>
      <c r="C182" s="23"/>
      <c r="D182" s="23"/>
      <c r="E182" s="41"/>
      <c r="F182" s="41"/>
      <c r="G182" s="41"/>
      <c r="H182" s="41"/>
      <c r="I182" s="41"/>
      <c r="J182" s="41"/>
      <c r="K182" s="33">
        <f t="shared" si="80"/>
        <v>0</v>
      </c>
      <c r="L182" s="33">
        <f t="shared" si="77"/>
        <v>0</v>
      </c>
      <c r="M182" s="33">
        <f t="shared" si="78"/>
        <v>0</v>
      </c>
      <c r="N182" s="33">
        <f t="shared" si="79"/>
        <v>0</v>
      </c>
      <c r="O182" s="33">
        <f t="shared" si="79"/>
        <v>0</v>
      </c>
      <c r="P182" s="80">
        <f t="shared" si="81"/>
        <v>0</v>
      </c>
      <c r="Q182" s="34">
        <f t="shared" si="82"/>
        <v>0</v>
      </c>
    </row>
    <row r="183" spans="1:17" ht="15.75" thickBot="1" x14ac:dyDescent="0.3">
      <c r="A183" s="198"/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200"/>
    </row>
    <row r="184" spans="1:17" x14ac:dyDescent="0.25">
      <c r="A184" s="14">
        <f>A182+1</f>
        <v>151</v>
      </c>
      <c r="B184" s="127"/>
      <c r="C184" s="16"/>
      <c r="D184" s="16"/>
      <c r="E184" s="40"/>
      <c r="F184" s="40"/>
      <c r="G184" s="40"/>
      <c r="H184" s="40"/>
      <c r="I184" s="40"/>
      <c r="J184" s="40"/>
      <c r="K184" s="29">
        <f>E184*$J184</f>
        <v>0</v>
      </c>
      <c r="L184" s="29">
        <f t="shared" ref="L184:L198" si="84">F184*$J184</f>
        <v>0</v>
      </c>
      <c r="M184" s="29">
        <f t="shared" ref="M184:M198" si="85">G184*$J184</f>
        <v>0</v>
      </c>
      <c r="N184" s="29">
        <f t="shared" ref="N184:N198" si="86">H184*$J184</f>
        <v>0</v>
      </c>
      <c r="O184" s="29">
        <f t="shared" ref="O184:O198" si="87">I184*$J184</f>
        <v>0</v>
      </c>
      <c r="P184" s="78">
        <f>SUM(K184:O184)</f>
        <v>0</v>
      </c>
      <c r="Q184" s="30">
        <f>P184*1.21</f>
        <v>0</v>
      </c>
    </row>
    <row r="185" spans="1:17" x14ac:dyDescent="0.25">
      <c r="A185" s="17">
        <f>A184+1</f>
        <v>152</v>
      </c>
      <c r="B185" s="18"/>
      <c r="C185" s="19"/>
      <c r="D185" s="19"/>
      <c r="E185" s="40"/>
      <c r="F185" s="40"/>
      <c r="G185" s="40"/>
      <c r="H185" s="40"/>
      <c r="I185" s="40"/>
      <c r="J185" s="40"/>
      <c r="K185" s="31">
        <f t="shared" ref="K185:K198" si="88">E185*$J185</f>
        <v>0</v>
      </c>
      <c r="L185" s="31">
        <f t="shared" si="84"/>
        <v>0</v>
      </c>
      <c r="M185" s="31">
        <f t="shared" si="85"/>
        <v>0</v>
      </c>
      <c r="N185" s="31">
        <f t="shared" si="86"/>
        <v>0</v>
      </c>
      <c r="O185" s="31">
        <f t="shared" si="87"/>
        <v>0</v>
      </c>
      <c r="P185" s="79">
        <f t="shared" ref="P185:P198" si="89">SUM(K185:O185)</f>
        <v>0</v>
      </c>
      <c r="Q185" s="32">
        <f t="shared" ref="Q185:Q198" si="90">P185*1.21</f>
        <v>0</v>
      </c>
    </row>
    <row r="186" spans="1:17" x14ac:dyDescent="0.25">
      <c r="A186" s="17">
        <f t="shared" ref="A186:A198" si="91">A185+1</f>
        <v>153</v>
      </c>
      <c r="B186" s="18"/>
      <c r="C186" s="19"/>
      <c r="D186" s="19"/>
      <c r="E186" s="40"/>
      <c r="F186" s="40"/>
      <c r="G186" s="40"/>
      <c r="H186" s="40"/>
      <c r="I186" s="40"/>
      <c r="J186" s="40"/>
      <c r="K186" s="31">
        <f t="shared" si="88"/>
        <v>0</v>
      </c>
      <c r="L186" s="31">
        <f t="shared" si="84"/>
        <v>0</v>
      </c>
      <c r="M186" s="31">
        <f t="shared" si="85"/>
        <v>0</v>
      </c>
      <c r="N186" s="31">
        <f t="shared" si="86"/>
        <v>0</v>
      </c>
      <c r="O186" s="31">
        <f t="shared" si="87"/>
        <v>0</v>
      </c>
      <c r="P186" s="79">
        <f t="shared" si="89"/>
        <v>0</v>
      </c>
      <c r="Q186" s="32">
        <f t="shared" si="90"/>
        <v>0</v>
      </c>
    </row>
    <row r="187" spans="1:17" x14ac:dyDescent="0.25">
      <c r="A187" s="17">
        <f t="shared" si="91"/>
        <v>154</v>
      </c>
      <c r="B187" s="18"/>
      <c r="C187" s="19"/>
      <c r="D187" s="19"/>
      <c r="E187" s="40"/>
      <c r="F187" s="40"/>
      <c r="G187" s="40"/>
      <c r="H187" s="40"/>
      <c r="I187" s="40"/>
      <c r="J187" s="40"/>
      <c r="K187" s="31">
        <f t="shared" si="88"/>
        <v>0</v>
      </c>
      <c r="L187" s="31">
        <f t="shared" si="84"/>
        <v>0</v>
      </c>
      <c r="M187" s="31">
        <f t="shared" si="85"/>
        <v>0</v>
      </c>
      <c r="N187" s="31">
        <f t="shared" si="86"/>
        <v>0</v>
      </c>
      <c r="O187" s="31">
        <f t="shared" si="87"/>
        <v>0</v>
      </c>
      <c r="P187" s="79">
        <f t="shared" si="89"/>
        <v>0</v>
      </c>
      <c r="Q187" s="32">
        <f t="shared" si="90"/>
        <v>0</v>
      </c>
    </row>
    <row r="188" spans="1:17" x14ac:dyDescent="0.25">
      <c r="A188" s="17">
        <f t="shared" si="91"/>
        <v>155</v>
      </c>
      <c r="B188" s="18"/>
      <c r="C188" s="19"/>
      <c r="D188" s="19"/>
      <c r="E188" s="40"/>
      <c r="F188" s="40"/>
      <c r="G188" s="40"/>
      <c r="H188" s="40"/>
      <c r="I188" s="40"/>
      <c r="J188" s="40"/>
      <c r="K188" s="31">
        <f t="shared" si="88"/>
        <v>0</v>
      </c>
      <c r="L188" s="31">
        <f t="shared" si="84"/>
        <v>0</v>
      </c>
      <c r="M188" s="31">
        <f t="shared" si="85"/>
        <v>0</v>
      </c>
      <c r="N188" s="31">
        <f t="shared" si="86"/>
        <v>0</v>
      </c>
      <c r="O188" s="31">
        <f t="shared" si="87"/>
        <v>0</v>
      </c>
      <c r="P188" s="79">
        <f t="shared" si="89"/>
        <v>0</v>
      </c>
      <c r="Q188" s="32">
        <f t="shared" si="90"/>
        <v>0</v>
      </c>
    </row>
    <row r="189" spans="1:17" x14ac:dyDescent="0.25">
      <c r="A189" s="17">
        <f t="shared" si="91"/>
        <v>156</v>
      </c>
      <c r="B189" s="128"/>
      <c r="C189" s="19"/>
      <c r="D189" s="19"/>
      <c r="E189" s="40"/>
      <c r="F189" s="40"/>
      <c r="G189" s="40"/>
      <c r="H189" s="40"/>
      <c r="I189" s="40"/>
      <c r="J189" s="40"/>
      <c r="K189" s="31">
        <f t="shared" si="88"/>
        <v>0</v>
      </c>
      <c r="L189" s="31">
        <f t="shared" si="84"/>
        <v>0</v>
      </c>
      <c r="M189" s="31">
        <f t="shared" si="85"/>
        <v>0</v>
      </c>
      <c r="N189" s="31">
        <f t="shared" si="86"/>
        <v>0</v>
      </c>
      <c r="O189" s="31">
        <f t="shared" si="87"/>
        <v>0</v>
      </c>
      <c r="P189" s="79">
        <f t="shared" si="89"/>
        <v>0</v>
      </c>
      <c r="Q189" s="32">
        <f t="shared" si="90"/>
        <v>0</v>
      </c>
    </row>
    <row r="190" spans="1:17" x14ac:dyDescent="0.25">
      <c r="A190" s="17">
        <f t="shared" si="91"/>
        <v>157</v>
      </c>
      <c r="B190" s="18"/>
      <c r="C190" s="19"/>
      <c r="D190" s="19"/>
      <c r="E190" s="40"/>
      <c r="F190" s="40"/>
      <c r="G190" s="40"/>
      <c r="H190" s="40"/>
      <c r="I190" s="40"/>
      <c r="J190" s="40"/>
      <c r="K190" s="31">
        <f t="shared" si="88"/>
        <v>0</v>
      </c>
      <c r="L190" s="31">
        <f t="shared" si="84"/>
        <v>0</v>
      </c>
      <c r="M190" s="31">
        <f t="shared" si="85"/>
        <v>0</v>
      </c>
      <c r="N190" s="31">
        <f t="shared" si="86"/>
        <v>0</v>
      </c>
      <c r="O190" s="31">
        <f t="shared" si="87"/>
        <v>0</v>
      </c>
      <c r="P190" s="79">
        <f t="shared" si="89"/>
        <v>0</v>
      </c>
      <c r="Q190" s="32">
        <f t="shared" si="90"/>
        <v>0</v>
      </c>
    </row>
    <row r="191" spans="1:17" x14ac:dyDescent="0.25">
      <c r="A191" s="17">
        <f t="shared" si="91"/>
        <v>158</v>
      </c>
      <c r="B191" s="18"/>
      <c r="C191" s="19"/>
      <c r="D191" s="19"/>
      <c r="E191" s="40"/>
      <c r="F191" s="40"/>
      <c r="G191" s="40"/>
      <c r="H191" s="40"/>
      <c r="I191" s="40"/>
      <c r="J191" s="40"/>
      <c r="K191" s="31">
        <f t="shared" si="88"/>
        <v>0</v>
      </c>
      <c r="L191" s="31">
        <f t="shared" si="84"/>
        <v>0</v>
      </c>
      <c r="M191" s="31">
        <f t="shared" si="85"/>
        <v>0</v>
      </c>
      <c r="N191" s="31">
        <f t="shared" si="86"/>
        <v>0</v>
      </c>
      <c r="O191" s="31">
        <f t="shared" si="87"/>
        <v>0</v>
      </c>
      <c r="P191" s="79">
        <f t="shared" si="89"/>
        <v>0</v>
      </c>
      <c r="Q191" s="32">
        <f t="shared" si="90"/>
        <v>0</v>
      </c>
    </row>
    <row r="192" spans="1:17" x14ac:dyDescent="0.25">
      <c r="A192" s="17">
        <f t="shared" si="91"/>
        <v>159</v>
      </c>
      <c r="B192" s="18"/>
      <c r="C192" s="19"/>
      <c r="D192" s="19"/>
      <c r="E192" s="40"/>
      <c r="F192" s="40"/>
      <c r="G192" s="40"/>
      <c r="H192" s="40"/>
      <c r="I192" s="40"/>
      <c r="J192" s="40"/>
      <c r="K192" s="31">
        <f t="shared" si="88"/>
        <v>0</v>
      </c>
      <c r="L192" s="31">
        <f t="shared" si="84"/>
        <v>0</v>
      </c>
      <c r="M192" s="31">
        <f t="shared" si="85"/>
        <v>0</v>
      </c>
      <c r="N192" s="31">
        <f t="shared" si="86"/>
        <v>0</v>
      </c>
      <c r="O192" s="31">
        <f t="shared" si="87"/>
        <v>0</v>
      </c>
      <c r="P192" s="79">
        <f t="shared" si="89"/>
        <v>0</v>
      </c>
      <c r="Q192" s="32">
        <f t="shared" si="90"/>
        <v>0</v>
      </c>
    </row>
    <row r="193" spans="1:17" x14ac:dyDescent="0.25">
      <c r="A193" s="17">
        <f t="shared" si="91"/>
        <v>160</v>
      </c>
      <c r="B193" s="18"/>
      <c r="C193" s="20"/>
      <c r="D193" s="20"/>
      <c r="E193" s="40"/>
      <c r="F193" s="40"/>
      <c r="G193" s="40"/>
      <c r="H193" s="40"/>
      <c r="I193" s="40"/>
      <c r="J193" s="40"/>
      <c r="K193" s="31">
        <f t="shared" si="88"/>
        <v>0</v>
      </c>
      <c r="L193" s="31">
        <f t="shared" si="84"/>
        <v>0</v>
      </c>
      <c r="M193" s="31">
        <f t="shared" si="85"/>
        <v>0</v>
      </c>
      <c r="N193" s="31">
        <f t="shared" si="86"/>
        <v>0</v>
      </c>
      <c r="O193" s="31">
        <f t="shared" si="87"/>
        <v>0</v>
      </c>
      <c r="P193" s="79">
        <f t="shared" si="89"/>
        <v>0</v>
      </c>
      <c r="Q193" s="32">
        <f t="shared" si="90"/>
        <v>0</v>
      </c>
    </row>
    <row r="194" spans="1:17" x14ac:dyDescent="0.25">
      <c r="A194" s="17">
        <f t="shared" si="91"/>
        <v>161</v>
      </c>
      <c r="B194" s="18"/>
      <c r="C194" s="19"/>
      <c r="D194" s="19"/>
      <c r="E194" s="40"/>
      <c r="F194" s="40"/>
      <c r="G194" s="40"/>
      <c r="H194" s="40"/>
      <c r="I194" s="40"/>
      <c r="J194" s="40"/>
      <c r="K194" s="31">
        <f t="shared" si="88"/>
        <v>0</v>
      </c>
      <c r="L194" s="31">
        <f t="shared" si="84"/>
        <v>0</v>
      </c>
      <c r="M194" s="31">
        <f t="shared" si="85"/>
        <v>0</v>
      </c>
      <c r="N194" s="31">
        <f t="shared" si="86"/>
        <v>0</v>
      </c>
      <c r="O194" s="31">
        <f t="shared" si="87"/>
        <v>0</v>
      </c>
      <c r="P194" s="79">
        <f t="shared" si="89"/>
        <v>0</v>
      </c>
      <c r="Q194" s="32">
        <f t="shared" si="90"/>
        <v>0</v>
      </c>
    </row>
    <row r="195" spans="1:17" x14ac:dyDescent="0.25">
      <c r="A195" s="17">
        <f t="shared" si="91"/>
        <v>162</v>
      </c>
      <c r="B195" s="18"/>
      <c r="C195" s="19"/>
      <c r="D195" s="19"/>
      <c r="E195" s="40"/>
      <c r="F195" s="40"/>
      <c r="G195" s="40"/>
      <c r="H195" s="40"/>
      <c r="I195" s="40"/>
      <c r="J195" s="40"/>
      <c r="K195" s="31">
        <f t="shared" si="88"/>
        <v>0</v>
      </c>
      <c r="L195" s="31">
        <f t="shared" si="84"/>
        <v>0</v>
      </c>
      <c r="M195" s="31">
        <f t="shared" si="85"/>
        <v>0</v>
      </c>
      <c r="N195" s="31">
        <f t="shared" si="86"/>
        <v>0</v>
      </c>
      <c r="O195" s="31">
        <f t="shared" si="87"/>
        <v>0</v>
      </c>
      <c r="P195" s="79">
        <f t="shared" si="89"/>
        <v>0</v>
      </c>
      <c r="Q195" s="32">
        <f t="shared" si="90"/>
        <v>0</v>
      </c>
    </row>
    <row r="196" spans="1:17" x14ac:dyDescent="0.25">
      <c r="A196" s="17">
        <f t="shared" si="91"/>
        <v>163</v>
      </c>
      <c r="B196" s="18"/>
      <c r="C196" s="19"/>
      <c r="D196" s="19"/>
      <c r="E196" s="40"/>
      <c r="F196" s="40"/>
      <c r="G196" s="40"/>
      <c r="H196" s="40"/>
      <c r="I196" s="40"/>
      <c r="J196" s="40"/>
      <c r="K196" s="31">
        <f t="shared" si="88"/>
        <v>0</v>
      </c>
      <c r="L196" s="31">
        <f t="shared" si="84"/>
        <v>0</v>
      </c>
      <c r="M196" s="31">
        <f t="shared" si="85"/>
        <v>0</v>
      </c>
      <c r="N196" s="31">
        <f t="shared" si="86"/>
        <v>0</v>
      </c>
      <c r="O196" s="31">
        <f t="shared" si="87"/>
        <v>0</v>
      </c>
      <c r="P196" s="79">
        <f t="shared" si="89"/>
        <v>0</v>
      </c>
      <c r="Q196" s="32">
        <f t="shared" si="90"/>
        <v>0</v>
      </c>
    </row>
    <row r="197" spans="1:17" x14ac:dyDescent="0.25">
      <c r="A197" s="17">
        <f t="shared" si="91"/>
        <v>164</v>
      </c>
      <c r="B197" s="18"/>
      <c r="C197" s="19"/>
      <c r="D197" s="19"/>
      <c r="E197" s="40"/>
      <c r="F197" s="40"/>
      <c r="G197" s="40"/>
      <c r="H197" s="40"/>
      <c r="I197" s="40"/>
      <c r="J197" s="40"/>
      <c r="K197" s="31">
        <f t="shared" si="88"/>
        <v>0</v>
      </c>
      <c r="L197" s="31">
        <f t="shared" si="84"/>
        <v>0</v>
      </c>
      <c r="M197" s="31">
        <f t="shared" si="85"/>
        <v>0</v>
      </c>
      <c r="N197" s="31">
        <f t="shared" si="86"/>
        <v>0</v>
      </c>
      <c r="O197" s="31">
        <f t="shared" si="87"/>
        <v>0</v>
      </c>
      <c r="P197" s="79">
        <f t="shared" si="89"/>
        <v>0</v>
      </c>
      <c r="Q197" s="32">
        <f t="shared" si="90"/>
        <v>0</v>
      </c>
    </row>
    <row r="198" spans="1:17" ht="15.75" thickBot="1" x14ac:dyDescent="0.3">
      <c r="A198" s="21">
        <f t="shared" si="91"/>
        <v>165</v>
      </c>
      <c r="B198" s="22"/>
      <c r="C198" s="23"/>
      <c r="D198" s="23"/>
      <c r="E198" s="41"/>
      <c r="F198" s="41"/>
      <c r="G198" s="41"/>
      <c r="H198" s="41"/>
      <c r="I198" s="41"/>
      <c r="J198" s="41"/>
      <c r="K198" s="33">
        <f t="shared" si="88"/>
        <v>0</v>
      </c>
      <c r="L198" s="33">
        <f t="shared" si="84"/>
        <v>0</v>
      </c>
      <c r="M198" s="33">
        <f t="shared" si="85"/>
        <v>0</v>
      </c>
      <c r="N198" s="33">
        <f t="shared" si="86"/>
        <v>0</v>
      </c>
      <c r="O198" s="33">
        <f t="shared" si="87"/>
        <v>0</v>
      </c>
      <c r="P198" s="80">
        <f t="shared" si="89"/>
        <v>0</v>
      </c>
      <c r="Q198" s="34">
        <f t="shared" si="90"/>
        <v>0</v>
      </c>
    </row>
    <row r="199" spans="1:17" ht="15.75" thickBot="1" x14ac:dyDescent="0.3">
      <c r="A199" s="186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8"/>
    </row>
    <row r="200" spans="1:17" ht="51.75" thickBot="1" x14ac:dyDescent="0.3">
      <c r="A200" s="189" t="s">
        <v>47</v>
      </c>
      <c r="B200" s="190"/>
      <c r="C200" s="190"/>
      <c r="D200" s="190"/>
      <c r="E200" s="190"/>
      <c r="F200" s="190"/>
      <c r="G200" s="190"/>
      <c r="H200" s="190"/>
      <c r="I200" s="190"/>
      <c r="J200" s="191"/>
      <c r="K200" s="60" t="s">
        <v>41</v>
      </c>
      <c r="L200" s="60" t="s">
        <v>42</v>
      </c>
      <c r="M200" s="60" t="s">
        <v>43</v>
      </c>
      <c r="N200" s="60" t="s">
        <v>99</v>
      </c>
      <c r="O200" s="60" t="s">
        <v>63</v>
      </c>
      <c r="P200" s="184" t="s">
        <v>48</v>
      </c>
      <c r="Q200" s="185"/>
    </row>
    <row r="201" spans="1:17" ht="16.5" thickBot="1" x14ac:dyDescent="0.3">
      <c r="A201" s="192"/>
      <c r="B201" s="193"/>
      <c r="C201" s="193"/>
      <c r="D201" s="193"/>
      <c r="E201" s="193"/>
      <c r="F201" s="193"/>
      <c r="G201" s="193"/>
      <c r="H201" s="193"/>
      <c r="I201" s="193"/>
      <c r="J201" s="194"/>
      <c r="K201" s="61" t="s">
        <v>7</v>
      </c>
      <c r="L201" s="61" t="s">
        <v>7</v>
      </c>
      <c r="M201" s="61" t="s">
        <v>7</v>
      </c>
      <c r="N201" s="61" t="s">
        <v>7</v>
      </c>
      <c r="O201" s="61" t="s">
        <v>7</v>
      </c>
      <c r="P201" s="62" t="s">
        <v>7</v>
      </c>
      <c r="Q201" s="62" t="s">
        <v>8</v>
      </c>
    </row>
    <row r="202" spans="1:17" ht="16.5" thickBot="1" x14ac:dyDescent="0.3">
      <c r="A202" s="195"/>
      <c r="B202" s="196"/>
      <c r="C202" s="196"/>
      <c r="D202" s="196"/>
      <c r="E202" s="196"/>
      <c r="F202" s="196"/>
      <c r="G202" s="196"/>
      <c r="H202" s="196"/>
      <c r="I202" s="196"/>
      <c r="J202" s="197"/>
      <c r="K202" s="59">
        <f>SUM(K8:K199)</f>
        <v>0</v>
      </c>
      <c r="L202" s="59">
        <f>SUM(L8:L199)</f>
        <v>0</v>
      </c>
      <c r="M202" s="59">
        <f>SUM(M8:M199)</f>
        <v>0</v>
      </c>
      <c r="N202" s="59">
        <f>SUM(N8:N199)</f>
        <v>0</v>
      </c>
      <c r="O202" s="59">
        <f>SUM(O8:O199)</f>
        <v>0</v>
      </c>
      <c r="P202" s="64">
        <f>SUM(P8:P166)</f>
        <v>0</v>
      </c>
      <c r="Q202" s="63">
        <f>SUM(Q8:Q166)</f>
        <v>0</v>
      </c>
    </row>
    <row r="203" spans="1:17" x14ac:dyDescent="0.25">
      <c r="A203" s="24"/>
      <c r="B203" s="24"/>
      <c r="C203" s="24"/>
      <c r="D203" s="24"/>
    </row>
    <row r="204" spans="1:17" x14ac:dyDescent="0.25">
      <c r="A204" s="24"/>
      <c r="B204" s="24"/>
      <c r="C204" s="24"/>
      <c r="D204" s="24"/>
    </row>
    <row r="205" spans="1:17" x14ac:dyDescent="0.25">
      <c r="A205" s="24"/>
      <c r="B205" s="24" t="s">
        <v>18</v>
      </c>
      <c r="C205" s="24"/>
      <c r="D205" s="24"/>
    </row>
    <row r="206" spans="1:17" x14ac:dyDescent="0.25">
      <c r="A206" s="24"/>
      <c r="B206" s="24"/>
      <c r="C206" s="24"/>
      <c r="D206" s="24"/>
    </row>
    <row r="207" spans="1:17" x14ac:dyDescent="0.25">
      <c r="A207" s="24"/>
      <c r="B207" s="24"/>
      <c r="C207" s="24"/>
      <c r="D207" s="24"/>
    </row>
    <row r="208" spans="1:17" x14ac:dyDescent="0.25">
      <c r="A208" s="24"/>
      <c r="B208" s="24"/>
      <c r="C208" s="24"/>
      <c r="D208" s="24"/>
    </row>
    <row r="209" spans="1:4" x14ac:dyDescent="0.25">
      <c r="A209" s="24"/>
      <c r="B209" s="24"/>
      <c r="C209" s="24"/>
      <c r="D209" s="24"/>
    </row>
    <row r="210" spans="1:4" x14ac:dyDescent="0.25">
      <c r="A210" s="24"/>
      <c r="B210" s="24"/>
      <c r="C210" s="24"/>
      <c r="D210" s="24"/>
    </row>
    <row r="211" spans="1:4" x14ac:dyDescent="0.25">
      <c r="A211" s="24"/>
      <c r="B211" s="24"/>
      <c r="C211" s="24"/>
      <c r="D211" s="24"/>
    </row>
    <row r="212" spans="1:4" x14ac:dyDescent="0.25">
      <c r="A212" s="24"/>
      <c r="B212" s="24"/>
      <c r="C212" s="24"/>
      <c r="D212" s="24"/>
    </row>
    <row r="213" spans="1:4" x14ac:dyDescent="0.25">
      <c r="A213" s="24"/>
      <c r="B213" s="24"/>
      <c r="C213" s="24"/>
      <c r="D213" s="24"/>
    </row>
    <row r="214" spans="1:4" x14ac:dyDescent="0.25">
      <c r="A214" s="24"/>
      <c r="B214" s="24"/>
      <c r="C214" s="24"/>
      <c r="D214" s="24"/>
    </row>
    <row r="215" spans="1:4" x14ac:dyDescent="0.25">
      <c r="A215" s="24"/>
      <c r="B215" s="24"/>
      <c r="C215" s="24"/>
      <c r="D215" s="24"/>
    </row>
    <row r="216" spans="1:4" x14ac:dyDescent="0.25">
      <c r="A216" s="24"/>
      <c r="B216" s="24"/>
      <c r="C216" s="24"/>
      <c r="D216" s="24"/>
    </row>
    <row r="217" spans="1:4" x14ac:dyDescent="0.25">
      <c r="A217" s="24"/>
      <c r="B217" s="24"/>
      <c r="C217" s="24"/>
      <c r="D217" s="24"/>
    </row>
    <row r="218" spans="1:4" x14ac:dyDescent="0.25">
      <c r="A218" s="24"/>
      <c r="B218" s="24"/>
      <c r="C218" s="24"/>
      <c r="D218" s="24"/>
    </row>
    <row r="219" spans="1:4" x14ac:dyDescent="0.25">
      <c r="A219" s="24"/>
      <c r="B219" s="24"/>
      <c r="C219" s="24"/>
      <c r="D219" s="24"/>
    </row>
    <row r="220" spans="1:4" x14ac:dyDescent="0.25">
      <c r="A220" s="24"/>
      <c r="B220" s="24"/>
      <c r="C220" s="24"/>
      <c r="D220" s="24"/>
    </row>
    <row r="221" spans="1:4" x14ac:dyDescent="0.25">
      <c r="A221" s="24"/>
      <c r="B221" s="24"/>
      <c r="C221" s="24"/>
      <c r="D221" s="24"/>
    </row>
    <row r="222" spans="1:4" x14ac:dyDescent="0.25">
      <c r="A222" s="24"/>
      <c r="B222" s="24"/>
      <c r="C222" s="24"/>
      <c r="D222" s="24"/>
    </row>
    <row r="223" spans="1:4" x14ac:dyDescent="0.25">
      <c r="A223" s="24"/>
      <c r="B223" s="24"/>
      <c r="C223" s="24"/>
      <c r="D223" s="24"/>
    </row>
    <row r="224" spans="1:4" x14ac:dyDescent="0.25">
      <c r="A224" s="24"/>
      <c r="B224" s="24"/>
      <c r="C224" s="24"/>
      <c r="D224" s="24"/>
    </row>
    <row r="225" spans="1:4" x14ac:dyDescent="0.25">
      <c r="A225" s="24"/>
      <c r="B225" s="24"/>
      <c r="C225" s="24"/>
      <c r="D225" s="24"/>
    </row>
    <row r="226" spans="1:4" x14ac:dyDescent="0.25">
      <c r="A226" s="24"/>
      <c r="B226" s="24"/>
      <c r="C226" s="24"/>
      <c r="D226" s="24"/>
    </row>
    <row r="227" spans="1:4" x14ac:dyDescent="0.25">
      <c r="A227" s="24"/>
      <c r="B227" s="24"/>
      <c r="C227" s="24"/>
      <c r="D227" s="24"/>
    </row>
    <row r="228" spans="1:4" x14ac:dyDescent="0.25">
      <c r="A228" s="24"/>
      <c r="B228" s="24"/>
      <c r="C228" s="24"/>
      <c r="D228" s="24"/>
    </row>
    <row r="229" spans="1:4" x14ac:dyDescent="0.25">
      <c r="A229" s="24"/>
      <c r="B229" s="24"/>
      <c r="C229" s="24"/>
      <c r="D229" s="24"/>
    </row>
    <row r="230" spans="1:4" x14ac:dyDescent="0.25">
      <c r="A230" s="24"/>
      <c r="B230" s="24"/>
      <c r="C230" s="24"/>
      <c r="D230" s="24"/>
    </row>
    <row r="231" spans="1:4" x14ac:dyDescent="0.25">
      <c r="A231" s="24"/>
      <c r="B231" s="24"/>
      <c r="C231" s="24"/>
      <c r="D231" s="24"/>
    </row>
    <row r="232" spans="1:4" x14ac:dyDescent="0.25">
      <c r="A232" s="24"/>
      <c r="B232" s="24"/>
      <c r="C232" s="24"/>
      <c r="D232" s="24"/>
    </row>
    <row r="233" spans="1:4" x14ac:dyDescent="0.25">
      <c r="A233" s="24"/>
      <c r="B233" s="24"/>
      <c r="C233" s="24"/>
      <c r="D233" s="24"/>
    </row>
    <row r="234" spans="1:4" x14ac:dyDescent="0.25">
      <c r="A234" s="24"/>
      <c r="B234" s="24"/>
      <c r="C234" s="24"/>
      <c r="D234" s="24"/>
    </row>
    <row r="235" spans="1:4" x14ac:dyDescent="0.25">
      <c r="A235" s="24"/>
      <c r="B235" s="24"/>
      <c r="C235" s="24"/>
      <c r="D235" s="24"/>
    </row>
    <row r="236" spans="1:4" x14ac:dyDescent="0.25">
      <c r="A236" s="24"/>
      <c r="B236" s="24"/>
      <c r="C236" s="24"/>
      <c r="D236" s="24"/>
    </row>
    <row r="237" spans="1:4" x14ac:dyDescent="0.25">
      <c r="A237" s="24"/>
      <c r="B237" s="24"/>
      <c r="C237" s="24"/>
      <c r="D237" s="24"/>
    </row>
    <row r="238" spans="1:4" x14ac:dyDescent="0.25">
      <c r="A238" s="24"/>
      <c r="B238" s="24"/>
      <c r="C238" s="24"/>
      <c r="D238" s="24"/>
    </row>
    <row r="239" spans="1:4" x14ac:dyDescent="0.25">
      <c r="A239" s="24"/>
      <c r="B239" s="24"/>
      <c r="C239" s="24"/>
      <c r="D239" s="24"/>
    </row>
    <row r="240" spans="1:4" x14ac:dyDescent="0.25">
      <c r="A240" s="24"/>
      <c r="B240" s="24"/>
      <c r="C240" s="24"/>
      <c r="D240" s="24"/>
    </row>
    <row r="241" spans="1:4" x14ac:dyDescent="0.25">
      <c r="A241" s="24"/>
      <c r="B241" s="24"/>
      <c r="C241" s="24"/>
      <c r="D241" s="24"/>
    </row>
    <row r="242" spans="1:4" x14ac:dyDescent="0.25">
      <c r="A242" s="24"/>
      <c r="B242" s="24"/>
      <c r="C242" s="24"/>
      <c r="D242" s="24"/>
    </row>
    <row r="243" spans="1:4" x14ac:dyDescent="0.25">
      <c r="A243" s="24"/>
      <c r="B243" s="24"/>
      <c r="C243" s="24"/>
      <c r="D243" s="24"/>
    </row>
    <row r="244" spans="1:4" x14ac:dyDescent="0.25">
      <c r="A244" s="24"/>
      <c r="B244" s="24"/>
      <c r="C244" s="24"/>
      <c r="D244" s="24"/>
    </row>
    <row r="245" spans="1:4" x14ac:dyDescent="0.25">
      <c r="A245" s="24"/>
      <c r="B245" s="24"/>
      <c r="C245" s="24"/>
      <c r="D245" s="24"/>
    </row>
    <row r="246" spans="1:4" x14ac:dyDescent="0.25">
      <c r="A246" s="24"/>
      <c r="B246" s="24"/>
      <c r="C246" s="24"/>
      <c r="D246" s="24"/>
    </row>
    <row r="247" spans="1:4" x14ac:dyDescent="0.25">
      <c r="A247" s="24"/>
      <c r="B247" s="24"/>
      <c r="C247" s="24"/>
      <c r="D247" s="24"/>
    </row>
    <row r="248" spans="1:4" x14ac:dyDescent="0.25">
      <c r="A248" s="24"/>
      <c r="B248" s="24"/>
      <c r="C248" s="24"/>
      <c r="D248" s="24"/>
    </row>
    <row r="249" spans="1:4" x14ac:dyDescent="0.25">
      <c r="A249" s="24"/>
      <c r="B249" s="24"/>
      <c r="C249" s="24"/>
      <c r="D249" s="24"/>
    </row>
    <row r="250" spans="1:4" x14ac:dyDescent="0.25">
      <c r="A250" s="24"/>
      <c r="B250" s="24"/>
      <c r="C250" s="24"/>
      <c r="D250" s="24"/>
    </row>
    <row r="251" spans="1:4" x14ac:dyDescent="0.25">
      <c r="A251" s="24"/>
      <c r="B251" s="24"/>
      <c r="C251" s="24"/>
      <c r="D251" s="24"/>
    </row>
    <row r="252" spans="1:4" x14ac:dyDescent="0.25">
      <c r="A252" s="24"/>
      <c r="B252" s="24"/>
      <c r="C252" s="24"/>
      <c r="D252" s="24"/>
    </row>
    <row r="253" spans="1:4" x14ac:dyDescent="0.25">
      <c r="A253" s="24"/>
      <c r="B253" s="24"/>
      <c r="C253" s="24"/>
      <c r="D253" s="24"/>
    </row>
    <row r="254" spans="1:4" x14ac:dyDescent="0.25">
      <c r="A254" s="24"/>
      <c r="B254" s="24"/>
      <c r="C254" s="24"/>
      <c r="D254" s="24"/>
    </row>
    <row r="255" spans="1:4" x14ac:dyDescent="0.25">
      <c r="A255" s="24"/>
      <c r="B255" s="24"/>
      <c r="C255" s="24"/>
      <c r="D255" s="24"/>
    </row>
    <row r="256" spans="1:4" x14ac:dyDescent="0.25">
      <c r="A256" s="24"/>
      <c r="B256" s="24"/>
      <c r="C256" s="24"/>
      <c r="D256" s="24"/>
    </row>
    <row r="257" spans="1:4" x14ac:dyDescent="0.25">
      <c r="A257" s="24"/>
      <c r="B257" s="24"/>
      <c r="C257" s="24"/>
      <c r="D257" s="24"/>
    </row>
    <row r="258" spans="1:4" x14ac:dyDescent="0.25">
      <c r="A258" s="24"/>
      <c r="B258" s="24"/>
      <c r="C258" s="24"/>
      <c r="D258" s="24"/>
    </row>
    <row r="259" spans="1:4" x14ac:dyDescent="0.25">
      <c r="A259" s="24"/>
      <c r="B259" s="24"/>
      <c r="C259" s="24"/>
      <c r="D259" s="24"/>
    </row>
    <row r="260" spans="1:4" x14ac:dyDescent="0.25">
      <c r="A260" s="24"/>
      <c r="B260" s="24"/>
      <c r="C260" s="24"/>
      <c r="D260" s="24"/>
    </row>
    <row r="261" spans="1:4" x14ac:dyDescent="0.25">
      <c r="A261" s="24"/>
      <c r="B261" s="24"/>
      <c r="C261" s="24"/>
      <c r="D261" s="24"/>
    </row>
    <row r="262" spans="1:4" x14ac:dyDescent="0.25">
      <c r="A262" s="24"/>
      <c r="B262" s="24"/>
      <c r="C262" s="24"/>
      <c r="D262" s="24"/>
    </row>
    <row r="263" spans="1:4" x14ac:dyDescent="0.25">
      <c r="A263" s="24"/>
      <c r="B263" s="24"/>
      <c r="C263" s="24"/>
      <c r="D263" s="24"/>
    </row>
    <row r="264" spans="1:4" x14ac:dyDescent="0.25">
      <c r="A264" s="24"/>
      <c r="B264" s="24"/>
      <c r="C264" s="24"/>
      <c r="D264" s="24"/>
    </row>
    <row r="265" spans="1:4" x14ac:dyDescent="0.25">
      <c r="A265" s="24"/>
      <c r="B265" s="24"/>
      <c r="C265" s="24"/>
      <c r="D265" s="24"/>
    </row>
    <row r="266" spans="1:4" x14ac:dyDescent="0.25">
      <c r="A266" s="24"/>
      <c r="B266" s="24"/>
      <c r="C266" s="24"/>
      <c r="D266" s="24"/>
    </row>
    <row r="267" spans="1:4" x14ac:dyDescent="0.25">
      <c r="A267" s="24"/>
      <c r="B267" s="24"/>
      <c r="C267" s="24"/>
      <c r="D267" s="24"/>
    </row>
    <row r="268" spans="1:4" x14ac:dyDescent="0.25">
      <c r="A268" s="24"/>
      <c r="B268" s="24"/>
      <c r="C268" s="24"/>
      <c r="D268" s="24"/>
    </row>
    <row r="269" spans="1:4" x14ac:dyDescent="0.25">
      <c r="A269" s="24"/>
      <c r="B269" s="24"/>
      <c r="C269" s="24"/>
      <c r="D269" s="24"/>
    </row>
    <row r="270" spans="1:4" x14ac:dyDescent="0.25">
      <c r="A270" s="24"/>
      <c r="B270" s="24"/>
      <c r="C270" s="24"/>
      <c r="D270" s="24"/>
    </row>
    <row r="271" spans="1:4" x14ac:dyDescent="0.25">
      <c r="A271" s="24"/>
      <c r="B271" s="24"/>
      <c r="C271" s="24"/>
      <c r="D271" s="24"/>
    </row>
    <row r="272" spans="1:4" x14ac:dyDescent="0.25">
      <c r="A272" s="24"/>
      <c r="B272" s="24"/>
      <c r="C272" s="24"/>
      <c r="D272" s="24"/>
    </row>
    <row r="273" spans="1:4" x14ac:dyDescent="0.25">
      <c r="A273" s="24"/>
      <c r="B273" s="24"/>
      <c r="C273" s="24"/>
      <c r="D273" s="24"/>
    </row>
    <row r="274" spans="1:4" x14ac:dyDescent="0.25">
      <c r="A274" s="24"/>
      <c r="B274" s="24"/>
      <c r="C274" s="24"/>
      <c r="D274" s="24"/>
    </row>
    <row r="275" spans="1:4" x14ac:dyDescent="0.25">
      <c r="A275" s="24"/>
      <c r="B275" s="24"/>
      <c r="C275" s="24"/>
      <c r="D275" s="24"/>
    </row>
    <row r="276" spans="1:4" x14ac:dyDescent="0.25">
      <c r="A276" s="24"/>
      <c r="B276" s="24"/>
      <c r="C276" s="24"/>
      <c r="D276" s="24"/>
    </row>
    <row r="277" spans="1:4" x14ac:dyDescent="0.25">
      <c r="A277" s="24"/>
      <c r="B277" s="24"/>
      <c r="C277" s="24"/>
      <c r="D277" s="24"/>
    </row>
    <row r="278" spans="1:4" x14ac:dyDescent="0.25">
      <c r="A278" s="24"/>
      <c r="B278" s="24"/>
      <c r="C278" s="24"/>
      <c r="D278" s="24"/>
    </row>
    <row r="279" spans="1:4" x14ac:dyDescent="0.25">
      <c r="A279" s="24"/>
      <c r="B279" s="24"/>
      <c r="C279" s="24"/>
      <c r="D279" s="24"/>
    </row>
    <row r="280" spans="1:4" x14ac:dyDescent="0.25">
      <c r="A280" s="24"/>
      <c r="B280" s="24"/>
      <c r="C280" s="24"/>
      <c r="D280" s="24"/>
    </row>
    <row r="281" spans="1:4" x14ac:dyDescent="0.25">
      <c r="A281" s="24"/>
      <c r="B281" s="24"/>
      <c r="C281" s="24"/>
      <c r="D281" s="24"/>
    </row>
    <row r="282" spans="1:4" x14ac:dyDescent="0.25">
      <c r="A282" s="24"/>
      <c r="B282" s="24"/>
      <c r="C282" s="24"/>
      <c r="D282" s="24"/>
    </row>
    <row r="283" spans="1:4" x14ac:dyDescent="0.25">
      <c r="A283" s="24"/>
      <c r="B283" s="24"/>
      <c r="C283" s="24"/>
      <c r="D283" s="24"/>
    </row>
    <row r="284" spans="1:4" x14ac:dyDescent="0.25">
      <c r="A284" s="24"/>
      <c r="B284" s="24"/>
      <c r="C284" s="24"/>
      <c r="D284" s="24"/>
    </row>
    <row r="285" spans="1:4" x14ac:dyDescent="0.25">
      <c r="A285" s="24"/>
      <c r="B285" s="24"/>
      <c r="C285" s="24"/>
      <c r="D285" s="24"/>
    </row>
    <row r="286" spans="1:4" x14ac:dyDescent="0.25">
      <c r="A286" s="24"/>
      <c r="B286" s="24"/>
      <c r="C286" s="24"/>
      <c r="D286" s="24"/>
    </row>
    <row r="287" spans="1:4" x14ac:dyDescent="0.25">
      <c r="A287" s="24"/>
      <c r="B287" s="24"/>
      <c r="C287" s="24"/>
      <c r="D287" s="24"/>
    </row>
    <row r="288" spans="1:4" x14ac:dyDescent="0.25">
      <c r="A288" s="24"/>
      <c r="B288" s="24"/>
      <c r="C288" s="24"/>
      <c r="D288" s="24"/>
    </row>
    <row r="289" spans="1:4" x14ac:dyDescent="0.25">
      <c r="A289" s="24"/>
      <c r="B289" s="24"/>
      <c r="C289" s="24"/>
      <c r="D289" s="24"/>
    </row>
    <row r="290" spans="1:4" x14ac:dyDescent="0.25">
      <c r="A290" s="24"/>
      <c r="B290" s="24"/>
      <c r="C290" s="24"/>
      <c r="D290" s="24"/>
    </row>
    <row r="291" spans="1:4" x14ac:dyDescent="0.25">
      <c r="A291" s="24"/>
      <c r="B291" s="24"/>
      <c r="C291" s="24"/>
      <c r="D291" s="24"/>
    </row>
    <row r="292" spans="1:4" x14ac:dyDescent="0.25">
      <c r="A292" s="24"/>
      <c r="B292" s="24"/>
      <c r="C292" s="24"/>
      <c r="D292" s="24"/>
    </row>
    <row r="293" spans="1:4" x14ac:dyDescent="0.25">
      <c r="A293" s="24"/>
      <c r="B293" s="24"/>
      <c r="C293" s="24"/>
      <c r="D293" s="24"/>
    </row>
    <row r="294" spans="1:4" x14ac:dyDescent="0.25">
      <c r="A294" s="24"/>
      <c r="B294" s="24"/>
      <c r="C294" s="24"/>
      <c r="D294" s="24"/>
    </row>
    <row r="295" spans="1:4" x14ac:dyDescent="0.25">
      <c r="A295" s="24"/>
      <c r="B295" s="24"/>
      <c r="C295" s="24"/>
      <c r="D295" s="24"/>
    </row>
    <row r="296" spans="1:4" x14ac:dyDescent="0.25">
      <c r="A296" s="24"/>
      <c r="B296" s="24"/>
      <c r="C296" s="24"/>
      <c r="D296" s="24"/>
    </row>
    <row r="297" spans="1:4" x14ac:dyDescent="0.25">
      <c r="A297" s="24"/>
      <c r="B297" s="24"/>
      <c r="C297" s="24"/>
      <c r="D297" s="24"/>
    </row>
    <row r="298" spans="1:4" x14ac:dyDescent="0.25">
      <c r="A298" s="24"/>
      <c r="B298" s="24"/>
      <c r="C298" s="24"/>
      <c r="D298" s="24"/>
    </row>
    <row r="299" spans="1:4" x14ac:dyDescent="0.25">
      <c r="A299" s="24"/>
      <c r="B299" s="24"/>
      <c r="C299" s="24"/>
      <c r="D299" s="24"/>
    </row>
    <row r="300" spans="1:4" x14ac:dyDescent="0.25">
      <c r="A300" s="24"/>
      <c r="B300" s="24"/>
      <c r="C300" s="24"/>
      <c r="D300" s="24"/>
    </row>
    <row r="301" spans="1:4" x14ac:dyDescent="0.25">
      <c r="A301" s="24"/>
      <c r="B301" s="24"/>
      <c r="C301" s="24"/>
      <c r="D301" s="24"/>
    </row>
    <row r="302" spans="1:4" x14ac:dyDescent="0.25">
      <c r="A302" s="24"/>
      <c r="B302" s="24"/>
      <c r="C302" s="24"/>
      <c r="D302" s="24"/>
    </row>
    <row r="303" spans="1:4" x14ac:dyDescent="0.25">
      <c r="A303" s="24"/>
      <c r="B303" s="24"/>
      <c r="C303" s="24"/>
      <c r="D303" s="24"/>
    </row>
    <row r="304" spans="1:4" x14ac:dyDescent="0.25">
      <c r="A304" s="24"/>
      <c r="B304" s="24"/>
      <c r="C304" s="24"/>
      <c r="D304" s="24"/>
    </row>
    <row r="305" spans="1:4" x14ac:dyDescent="0.25">
      <c r="A305" s="24"/>
      <c r="B305" s="24"/>
      <c r="C305" s="24"/>
      <c r="D305" s="24"/>
    </row>
    <row r="306" spans="1:4" x14ac:dyDescent="0.25">
      <c r="A306" s="24"/>
      <c r="B306" s="24"/>
      <c r="C306" s="24"/>
      <c r="D306" s="24"/>
    </row>
    <row r="307" spans="1:4" x14ac:dyDescent="0.25">
      <c r="A307" s="24"/>
      <c r="B307" s="24"/>
      <c r="C307" s="24"/>
      <c r="D307" s="24"/>
    </row>
    <row r="308" spans="1:4" x14ac:dyDescent="0.25">
      <c r="A308" s="24"/>
      <c r="B308" s="24"/>
      <c r="C308" s="24"/>
      <c r="D308" s="24"/>
    </row>
    <row r="309" spans="1:4" x14ac:dyDescent="0.25">
      <c r="A309" s="24"/>
      <c r="B309" s="24"/>
      <c r="C309" s="24"/>
      <c r="D309" s="24"/>
    </row>
    <row r="310" spans="1:4" x14ac:dyDescent="0.25">
      <c r="A310" s="24"/>
      <c r="B310" s="24"/>
      <c r="C310" s="24"/>
      <c r="D310" s="24"/>
    </row>
    <row r="311" spans="1:4" x14ac:dyDescent="0.25">
      <c r="A311" s="24"/>
      <c r="B311" s="24"/>
      <c r="C311" s="24"/>
      <c r="D311" s="24"/>
    </row>
    <row r="312" spans="1:4" x14ac:dyDescent="0.25">
      <c r="A312" s="24"/>
      <c r="B312" s="24"/>
      <c r="C312" s="24"/>
      <c r="D312" s="24"/>
    </row>
    <row r="313" spans="1:4" x14ac:dyDescent="0.25">
      <c r="A313" s="24"/>
      <c r="B313" s="24"/>
      <c r="C313" s="24"/>
      <c r="D313" s="24"/>
    </row>
    <row r="314" spans="1:4" x14ac:dyDescent="0.25">
      <c r="A314" s="24"/>
      <c r="B314" s="24"/>
      <c r="C314" s="24"/>
      <c r="D314" s="24"/>
    </row>
    <row r="315" spans="1:4" x14ac:dyDescent="0.25">
      <c r="A315" s="24"/>
      <c r="B315" s="24"/>
      <c r="C315" s="24"/>
      <c r="D315" s="24"/>
    </row>
    <row r="316" spans="1:4" x14ac:dyDescent="0.25">
      <c r="A316" s="24"/>
      <c r="B316" s="24"/>
      <c r="C316" s="24"/>
      <c r="D316" s="24"/>
    </row>
    <row r="317" spans="1:4" x14ac:dyDescent="0.25">
      <c r="A317" s="24"/>
      <c r="B317" s="24"/>
      <c r="C317" s="24"/>
      <c r="D317" s="24"/>
    </row>
    <row r="318" spans="1:4" x14ac:dyDescent="0.25">
      <c r="A318" s="24"/>
      <c r="B318" s="24"/>
      <c r="C318" s="24"/>
      <c r="D318" s="24"/>
    </row>
    <row r="319" spans="1:4" x14ac:dyDescent="0.25">
      <c r="A319" s="24"/>
      <c r="B319" s="24"/>
      <c r="C319" s="24"/>
      <c r="D319" s="24"/>
    </row>
    <row r="320" spans="1:4" x14ac:dyDescent="0.25">
      <c r="A320" s="24"/>
      <c r="B320" s="24"/>
      <c r="C320" s="24"/>
      <c r="D320" s="24"/>
    </row>
    <row r="321" spans="1:4" x14ac:dyDescent="0.25">
      <c r="A321" s="24"/>
      <c r="B321" s="24"/>
      <c r="C321" s="24"/>
      <c r="D321" s="24"/>
    </row>
    <row r="322" spans="1:4" x14ac:dyDescent="0.25">
      <c r="A322" s="24"/>
      <c r="B322" s="24"/>
      <c r="C322" s="24"/>
      <c r="D322" s="24"/>
    </row>
    <row r="323" spans="1:4" x14ac:dyDescent="0.25">
      <c r="A323" s="24"/>
      <c r="B323" s="24"/>
      <c r="C323" s="24"/>
      <c r="D323" s="24"/>
    </row>
    <row r="324" spans="1:4" x14ac:dyDescent="0.25">
      <c r="A324" s="24"/>
      <c r="B324" s="24"/>
      <c r="C324" s="24"/>
      <c r="D324" s="24"/>
    </row>
    <row r="325" spans="1:4" x14ac:dyDescent="0.25">
      <c r="A325" s="24"/>
      <c r="B325" s="24"/>
      <c r="C325" s="24"/>
      <c r="D325" s="24"/>
    </row>
    <row r="326" spans="1:4" x14ac:dyDescent="0.25">
      <c r="A326" s="24"/>
      <c r="B326" s="24"/>
      <c r="C326" s="24"/>
      <c r="D326" s="24"/>
    </row>
    <row r="327" spans="1:4" x14ac:dyDescent="0.25">
      <c r="A327" s="24"/>
      <c r="B327" s="24"/>
      <c r="C327" s="24"/>
      <c r="D327" s="24"/>
    </row>
    <row r="328" spans="1:4" x14ac:dyDescent="0.25">
      <c r="A328" s="24"/>
      <c r="B328" s="24"/>
      <c r="C328" s="24"/>
      <c r="D328" s="24"/>
    </row>
    <row r="329" spans="1:4" x14ac:dyDescent="0.25">
      <c r="A329" s="24"/>
      <c r="B329" s="24"/>
      <c r="C329" s="24"/>
      <c r="D329" s="24"/>
    </row>
    <row r="330" spans="1:4" x14ac:dyDescent="0.25">
      <c r="A330" s="24"/>
      <c r="B330" s="24"/>
      <c r="C330" s="24"/>
      <c r="D330" s="24"/>
    </row>
    <row r="331" spans="1:4" x14ac:dyDescent="0.25">
      <c r="A331" s="24"/>
      <c r="B331" s="24"/>
      <c r="C331" s="24"/>
      <c r="D331" s="24"/>
    </row>
    <row r="332" spans="1:4" x14ac:dyDescent="0.25">
      <c r="A332" s="24"/>
      <c r="B332" s="24"/>
      <c r="C332" s="24"/>
      <c r="D332" s="24"/>
    </row>
    <row r="333" spans="1:4" x14ac:dyDescent="0.25">
      <c r="A333" s="24"/>
      <c r="B333" s="24"/>
      <c r="C333" s="24"/>
      <c r="D333" s="24"/>
    </row>
    <row r="334" spans="1:4" x14ac:dyDescent="0.25">
      <c r="A334" s="24"/>
      <c r="B334" s="24"/>
      <c r="C334" s="24"/>
      <c r="D334" s="24"/>
    </row>
    <row r="335" spans="1:4" x14ac:dyDescent="0.25">
      <c r="A335" s="24"/>
      <c r="B335" s="24"/>
      <c r="C335" s="24"/>
      <c r="D335" s="24"/>
    </row>
    <row r="336" spans="1:4" x14ac:dyDescent="0.25">
      <c r="A336" s="24"/>
      <c r="B336" s="24"/>
      <c r="C336" s="24"/>
      <c r="D336" s="24"/>
    </row>
    <row r="337" spans="1:4" x14ac:dyDescent="0.25">
      <c r="A337" s="24"/>
      <c r="B337" s="24"/>
      <c r="C337" s="24"/>
      <c r="D337" s="24"/>
    </row>
    <row r="338" spans="1:4" x14ac:dyDescent="0.25">
      <c r="A338" s="24"/>
      <c r="B338" s="24"/>
      <c r="C338" s="24"/>
      <c r="D338" s="24"/>
    </row>
    <row r="339" spans="1:4" x14ac:dyDescent="0.25">
      <c r="A339" s="24"/>
      <c r="B339" s="24"/>
      <c r="C339" s="24"/>
      <c r="D339" s="24"/>
    </row>
    <row r="340" spans="1:4" x14ac:dyDescent="0.25">
      <c r="A340" s="24"/>
      <c r="B340" s="24"/>
      <c r="C340" s="24"/>
      <c r="D340" s="24"/>
    </row>
    <row r="341" spans="1:4" x14ac:dyDescent="0.25">
      <c r="A341" s="24"/>
      <c r="B341" s="24"/>
      <c r="C341" s="24"/>
      <c r="D341" s="24"/>
    </row>
    <row r="342" spans="1:4" x14ac:dyDescent="0.25">
      <c r="A342" s="24"/>
      <c r="B342" s="24"/>
      <c r="C342" s="24"/>
      <c r="D342" s="24"/>
    </row>
    <row r="343" spans="1:4" x14ac:dyDescent="0.25">
      <c r="A343" s="24"/>
      <c r="B343" s="24"/>
      <c r="C343" s="24"/>
      <c r="D343" s="24"/>
    </row>
    <row r="344" spans="1:4" x14ac:dyDescent="0.25">
      <c r="A344" s="24"/>
      <c r="B344" s="24"/>
      <c r="C344" s="24"/>
      <c r="D344" s="24"/>
    </row>
    <row r="345" spans="1:4" x14ac:dyDescent="0.25">
      <c r="A345" s="24"/>
      <c r="B345" s="24"/>
      <c r="C345" s="24"/>
      <c r="D345" s="24"/>
    </row>
    <row r="346" spans="1:4" x14ac:dyDescent="0.25">
      <c r="A346" s="24"/>
      <c r="B346" s="24"/>
      <c r="C346" s="24"/>
      <c r="D346" s="24"/>
    </row>
    <row r="347" spans="1:4" x14ac:dyDescent="0.25">
      <c r="A347" s="24"/>
      <c r="B347" s="24"/>
      <c r="C347" s="24"/>
      <c r="D347" s="24"/>
    </row>
    <row r="348" spans="1:4" x14ac:dyDescent="0.25">
      <c r="A348" s="24"/>
      <c r="B348" s="24"/>
      <c r="C348" s="24"/>
      <c r="D348" s="24"/>
    </row>
    <row r="349" spans="1:4" x14ac:dyDescent="0.25">
      <c r="A349" s="24"/>
      <c r="B349" s="24"/>
      <c r="C349" s="24"/>
      <c r="D349" s="24"/>
    </row>
    <row r="350" spans="1:4" x14ac:dyDescent="0.25">
      <c r="A350" s="24"/>
      <c r="B350" s="24"/>
      <c r="C350" s="24"/>
      <c r="D350" s="24"/>
    </row>
    <row r="351" spans="1:4" x14ac:dyDescent="0.25">
      <c r="A351" s="24"/>
      <c r="B351" s="24"/>
      <c r="C351" s="24"/>
      <c r="D351" s="24"/>
    </row>
    <row r="352" spans="1:4" x14ac:dyDescent="0.25">
      <c r="A352" s="24"/>
      <c r="B352" s="24"/>
      <c r="C352" s="24"/>
      <c r="D352" s="24"/>
    </row>
    <row r="353" spans="1:4" x14ac:dyDescent="0.25">
      <c r="A353" s="24"/>
      <c r="B353" s="24"/>
      <c r="C353" s="24"/>
      <c r="D353" s="24"/>
    </row>
    <row r="354" spans="1:4" x14ac:dyDescent="0.25">
      <c r="A354" s="24"/>
      <c r="B354" s="24"/>
      <c r="C354" s="24"/>
      <c r="D354" s="24"/>
    </row>
    <row r="355" spans="1:4" x14ac:dyDescent="0.25">
      <c r="A355" s="24"/>
      <c r="B355" s="24"/>
      <c r="C355" s="24"/>
      <c r="D355" s="24"/>
    </row>
    <row r="356" spans="1:4" x14ac:dyDescent="0.25">
      <c r="A356" s="24"/>
      <c r="B356" s="24"/>
      <c r="C356" s="24"/>
      <c r="D356" s="24"/>
    </row>
    <row r="357" spans="1:4" x14ac:dyDescent="0.25">
      <c r="A357" s="24"/>
      <c r="B357" s="24"/>
      <c r="C357" s="24"/>
      <c r="D357" s="24"/>
    </row>
    <row r="358" spans="1:4" x14ac:dyDescent="0.25">
      <c r="A358" s="24"/>
      <c r="B358" s="24"/>
      <c r="C358" s="24"/>
      <c r="D358" s="24"/>
    </row>
    <row r="359" spans="1:4" x14ac:dyDescent="0.25">
      <c r="A359" s="24"/>
      <c r="B359" s="24"/>
      <c r="C359" s="24"/>
      <c r="D359" s="24"/>
    </row>
    <row r="360" spans="1:4" x14ac:dyDescent="0.25">
      <c r="A360" s="24"/>
      <c r="B360" s="24"/>
      <c r="C360" s="24"/>
      <c r="D360" s="24"/>
    </row>
    <row r="361" spans="1:4" x14ac:dyDescent="0.25">
      <c r="A361" s="24"/>
      <c r="B361" s="24"/>
      <c r="C361" s="24"/>
      <c r="D361" s="24"/>
    </row>
    <row r="362" spans="1:4" x14ac:dyDescent="0.25">
      <c r="A362" s="24"/>
      <c r="B362" s="24"/>
      <c r="C362" s="24"/>
      <c r="D362" s="24"/>
    </row>
    <row r="363" spans="1:4" x14ac:dyDescent="0.25">
      <c r="A363" s="24"/>
      <c r="B363" s="24"/>
      <c r="C363" s="24"/>
      <c r="D363" s="24"/>
    </row>
    <row r="364" spans="1:4" x14ac:dyDescent="0.25">
      <c r="A364" s="24"/>
      <c r="B364" s="24"/>
      <c r="C364" s="24"/>
      <c r="D364" s="24"/>
    </row>
    <row r="365" spans="1:4" x14ac:dyDescent="0.25">
      <c r="A365" s="24"/>
      <c r="B365" s="24"/>
      <c r="C365" s="24"/>
      <c r="D365" s="24"/>
    </row>
    <row r="366" spans="1:4" x14ac:dyDescent="0.25">
      <c r="A366" s="24"/>
      <c r="B366" s="24"/>
      <c r="C366" s="24"/>
      <c r="D366" s="24"/>
    </row>
    <row r="367" spans="1:4" x14ac:dyDescent="0.25">
      <c r="A367" s="24"/>
      <c r="B367" s="24"/>
      <c r="C367" s="24"/>
      <c r="D367" s="24"/>
    </row>
    <row r="368" spans="1:4" x14ac:dyDescent="0.25">
      <c r="A368" s="24"/>
      <c r="B368" s="24"/>
      <c r="C368" s="24"/>
      <c r="D368" s="24"/>
    </row>
    <row r="369" spans="1:4" x14ac:dyDescent="0.25">
      <c r="A369" s="24"/>
      <c r="B369" s="24"/>
      <c r="C369" s="24"/>
      <c r="D369" s="24"/>
    </row>
    <row r="370" spans="1:4" x14ac:dyDescent="0.25">
      <c r="A370" s="24"/>
      <c r="B370" s="24"/>
      <c r="C370" s="24"/>
      <c r="D370" s="24"/>
    </row>
    <row r="371" spans="1:4" x14ac:dyDescent="0.25">
      <c r="A371" s="24"/>
      <c r="B371" s="24"/>
      <c r="C371" s="24"/>
      <c r="D371" s="24"/>
    </row>
    <row r="372" spans="1:4" x14ac:dyDescent="0.25">
      <c r="A372" s="24"/>
      <c r="B372" s="24"/>
      <c r="C372" s="24"/>
      <c r="D372" s="24"/>
    </row>
    <row r="373" spans="1:4" x14ac:dyDescent="0.25">
      <c r="A373" s="24"/>
      <c r="B373" s="24"/>
      <c r="C373" s="24"/>
      <c r="D373" s="24"/>
    </row>
    <row r="374" spans="1:4" x14ac:dyDescent="0.25">
      <c r="A374" s="24"/>
      <c r="B374" s="24"/>
      <c r="C374" s="24"/>
      <c r="D374" s="24"/>
    </row>
    <row r="375" spans="1:4" x14ac:dyDescent="0.25">
      <c r="A375" s="24"/>
      <c r="B375" s="24"/>
      <c r="C375" s="24"/>
      <c r="D375" s="24"/>
    </row>
    <row r="376" spans="1:4" x14ac:dyDescent="0.25">
      <c r="A376" s="24"/>
      <c r="B376" s="24"/>
      <c r="C376" s="24"/>
      <c r="D376" s="24"/>
    </row>
    <row r="377" spans="1:4" x14ac:dyDescent="0.25">
      <c r="A377" s="24"/>
      <c r="B377" s="24"/>
      <c r="C377" s="24"/>
      <c r="D377" s="24"/>
    </row>
    <row r="378" spans="1:4" x14ac:dyDescent="0.25">
      <c r="A378" s="24"/>
      <c r="B378" s="24"/>
      <c r="C378" s="24"/>
      <c r="D378" s="24"/>
    </row>
    <row r="379" spans="1:4" x14ac:dyDescent="0.25">
      <c r="A379" s="24"/>
      <c r="B379" s="24"/>
      <c r="C379" s="24"/>
      <c r="D379" s="24"/>
    </row>
    <row r="380" spans="1:4" x14ac:dyDescent="0.25">
      <c r="A380" s="24"/>
      <c r="B380" s="24"/>
      <c r="C380" s="24"/>
      <c r="D380" s="24"/>
    </row>
    <row r="381" spans="1:4" x14ac:dyDescent="0.25">
      <c r="A381" s="24"/>
      <c r="B381" s="24"/>
      <c r="C381" s="24"/>
      <c r="D381" s="24"/>
    </row>
    <row r="382" spans="1:4" x14ac:dyDescent="0.25">
      <c r="A382" s="24"/>
      <c r="B382" s="24"/>
      <c r="C382" s="24"/>
      <c r="D382" s="24"/>
    </row>
    <row r="383" spans="1:4" x14ac:dyDescent="0.25">
      <c r="A383" s="24"/>
      <c r="B383" s="24"/>
      <c r="C383" s="24"/>
      <c r="D383" s="24"/>
    </row>
    <row r="384" spans="1:4" x14ac:dyDescent="0.25">
      <c r="A384" s="24"/>
      <c r="B384" s="24"/>
      <c r="C384" s="24"/>
      <c r="D384" s="24"/>
    </row>
    <row r="385" spans="1:4" x14ac:dyDescent="0.25">
      <c r="A385" s="24"/>
      <c r="B385" s="24"/>
      <c r="C385" s="24"/>
      <c r="D385" s="24"/>
    </row>
    <row r="386" spans="1:4" x14ac:dyDescent="0.25">
      <c r="A386" s="24"/>
      <c r="B386" s="24"/>
      <c r="C386" s="24"/>
      <c r="D386" s="24"/>
    </row>
    <row r="387" spans="1:4" x14ac:dyDescent="0.25">
      <c r="A387" s="24"/>
      <c r="B387" s="24"/>
      <c r="C387" s="24"/>
      <c r="D387" s="24"/>
    </row>
    <row r="388" spans="1:4" x14ac:dyDescent="0.25">
      <c r="A388" s="24"/>
      <c r="B388" s="24"/>
      <c r="C388" s="24"/>
      <c r="D388" s="24"/>
    </row>
    <row r="389" spans="1:4" x14ac:dyDescent="0.25">
      <c r="A389" s="24"/>
      <c r="B389" s="24"/>
      <c r="C389" s="24"/>
      <c r="D389" s="24"/>
    </row>
    <row r="390" spans="1:4" x14ac:dyDescent="0.25">
      <c r="A390" s="24"/>
      <c r="B390" s="24"/>
      <c r="C390" s="24"/>
      <c r="D390" s="24"/>
    </row>
    <row r="391" spans="1:4" x14ac:dyDescent="0.25">
      <c r="A391" s="24"/>
      <c r="B391" s="24"/>
      <c r="C391" s="24"/>
      <c r="D391" s="24"/>
    </row>
    <row r="392" spans="1:4" x14ac:dyDescent="0.25">
      <c r="A392" s="24"/>
      <c r="B392" s="24"/>
      <c r="C392" s="24"/>
      <c r="D392" s="24"/>
    </row>
    <row r="393" spans="1:4" x14ac:dyDescent="0.25">
      <c r="A393" s="24"/>
      <c r="B393" s="24"/>
      <c r="C393" s="24"/>
      <c r="D393" s="24"/>
    </row>
    <row r="394" spans="1:4" x14ac:dyDescent="0.25">
      <c r="A394" s="24"/>
      <c r="B394" s="24"/>
      <c r="C394" s="24"/>
      <c r="D394" s="24"/>
    </row>
  </sheetData>
  <mergeCells count="19">
    <mergeCell ref="P200:Q200"/>
    <mergeCell ref="A199:Q199"/>
    <mergeCell ref="A200:J202"/>
    <mergeCell ref="A183:Q183"/>
    <mergeCell ref="A167:Q167"/>
    <mergeCell ref="A151:Q151"/>
    <mergeCell ref="A39:Q39"/>
    <mergeCell ref="A23:Q23"/>
    <mergeCell ref="A55:Q55"/>
    <mergeCell ref="A71:Q71"/>
    <mergeCell ref="A87:Q87"/>
    <mergeCell ref="A103:Q103"/>
    <mergeCell ref="A119:Q119"/>
    <mergeCell ref="A135:Q135"/>
    <mergeCell ref="A2:Q2"/>
    <mergeCell ref="P4:Q4"/>
    <mergeCell ref="A5:D5"/>
    <mergeCell ref="A7:Q7"/>
    <mergeCell ref="B4:D4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zoomScale="85" zoomScaleNormal="85" workbookViewId="0">
      <selection activeCell="A2" sqref="A2:XFD2"/>
    </sheetView>
  </sheetViews>
  <sheetFormatPr defaultRowHeight="15" x14ac:dyDescent="0.25"/>
  <cols>
    <col min="2" max="2" width="29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1" width="15.85546875" style="35" bestFit="1" customWidth="1"/>
    <col min="12" max="12" width="13.42578125" style="35" bestFit="1" customWidth="1"/>
    <col min="13" max="13" width="15.85546875" style="35" bestFit="1" customWidth="1"/>
    <col min="14" max="14" width="12.425781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 x14ac:dyDescent="0.3">
      <c r="A4" s="36"/>
      <c r="B4" s="182" t="s">
        <v>178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t="shared" ref="K9:K22" si="0">E9*$J9</f>
        <v>0</v>
      </c>
      <c r="L9" s="31">
        <f t="shared" ref="L9:L22" si="1">F9*$J9</f>
        <v>0</v>
      </c>
      <c r="M9" s="31">
        <f t="shared" ref="M9:M22" si="2">G9*$J9</f>
        <v>0</v>
      </c>
      <c r="N9" s="31">
        <f t="shared" ref="N9:N22" si="3">H9*$J9</f>
        <v>0</v>
      </c>
      <c r="O9" s="76">
        <f t="shared" ref="O9:O22" si="4">I9*$J9</f>
        <v>0</v>
      </c>
      <c r="P9" s="79">
        <f t="shared" ref="P9:P22" si="5">SUM(K9:O9)</f>
        <v>0</v>
      </c>
      <c r="Q9" s="32">
        <f t="shared" ref="Q9:Q22" si="6">P9*1.21</f>
        <v>0</v>
      </c>
    </row>
    <row r="10" spans="1:17" x14ac:dyDescent="0.25">
      <c r="A10" s="17">
        <f t="shared" ref="A10:A22" si="7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1"/>
        <v>0</v>
      </c>
      <c r="M10" s="31">
        <f t="shared" si="2"/>
        <v>0</v>
      </c>
      <c r="N10" s="31">
        <f t="shared" si="3"/>
        <v>0</v>
      </c>
      <c r="O10" s="76">
        <f t="shared" si="4"/>
        <v>0</v>
      </c>
      <c r="P10" s="79">
        <f t="shared" si="5"/>
        <v>0</v>
      </c>
      <c r="Q10" s="32">
        <f t="shared" si="6"/>
        <v>0</v>
      </c>
    </row>
    <row r="11" spans="1:17" x14ac:dyDescent="0.25">
      <c r="A11" s="17">
        <f t="shared" si="7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1"/>
        <v>0</v>
      </c>
      <c r="M11" s="31">
        <f t="shared" si="2"/>
        <v>0</v>
      </c>
      <c r="N11" s="31">
        <f t="shared" si="3"/>
        <v>0</v>
      </c>
      <c r="O11" s="76">
        <f t="shared" si="4"/>
        <v>0</v>
      </c>
      <c r="P11" s="79">
        <f t="shared" si="5"/>
        <v>0</v>
      </c>
      <c r="Q11" s="32">
        <f t="shared" si="6"/>
        <v>0</v>
      </c>
    </row>
    <row r="12" spans="1:17" x14ac:dyDescent="0.25">
      <c r="A12" s="17">
        <f t="shared" si="7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1"/>
        <v>0</v>
      </c>
      <c r="M12" s="31">
        <f t="shared" si="2"/>
        <v>0</v>
      </c>
      <c r="N12" s="31">
        <f t="shared" si="3"/>
        <v>0</v>
      </c>
      <c r="O12" s="76">
        <f t="shared" si="4"/>
        <v>0</v>
      </c>
      <c r="P12" s="79">
        <f t="shared" si="5"/>
        <v>0</v>
      </c>
      <c r="Q12" s="32">
        <f t="shared" si="6"/>
        <v>0</v>
      </c>
    </row>
    <row r="13" spans="1:17" x14ac:dyDescent="0.25">
      <c r="A13" s="17">
        <f t="shared" si="7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1"/>
        <v>0</v>
      </c>
      <c r="M13" s="31">
        <f t="shared" si="2"/>
        <v>0</v>
      </c>
      <c r="N13" s="31">
        <f t="shared" si="3"/>
        <v>0</v>
      </c>
      <c r="O13" s="76">
        <f t="shared" si="4"/>
        <v>0</v>
      </c>
      <c r="P13" s="79">
        <f t="shared" si="5"/>
        <v>0</v>
      </c>
      <c r="Q13" s="32">
        <f t="shared" si="6"/>
        <v>0</v>
      </c>
    </row>
    <row r="14" spans="1:17" x14ac:dyDescent="0.25">
      <c r="A14" s="17">
        <f t="shared" si="7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1"/>
        <v>0</v>
      </c>
      <c r="M14" s="31">
        <f t="shared" si="2"/>
        <v>0</v>
      </c>
      <c r="N14" s="31">
        <f t="shared" si="3"/>
        <v>0</v>
      </c>
      <c r="O14" s="76">
        <f t="shared" si="4"/>
        <v>0</v>
      </c>
      <c r="P14" s="79">
        <f t="shared" si="5"/>
        <v>0</v>
      </c>
      <c r="Q14" s="32">
        <f t="shared" si="6"/>
        <v>0</v>
      </c>
    </row>
    <row r="15" spans="1:17" x14ac:dyDescent="0.25">
      <c r="A15" s="17">
        <f t="shared" si="7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1"/>
        <v>0</v>
      </c>
      <c r="M15" s="31">
        <f t="shared" si="2"/>
        <v>0</v>
      </c>
      <c r="N15" s="31">
        <f t="shared" si="3"/>
        <v>0</v>
      </c>
      <c r="O15" s="76">
        <f t="shared" si="4"/>
        <v>0</v>
      </c>
      <c r="P15" s="79">
        <f t="shared" si="5"/>
        <v>0</v>
      </c>
      <c r="Q15" s="32">
        <f t="shared" si="6"/>
        <v>0</v>
      </c>
    </row>
    <row r="16" spans="1:17" x14ac:dyDescent="0.25">
      <c r="A16" s="17">
        <f t="shared" si="7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1"/>
        <v>0</v>
      </c>
      <c r="M16" s="31">
        <f t="shared" si="2"/>
        <v>0</v>
      </c>
      <c r="N16" s="31">
        <f t="shared" si="3"/>
        <v>0</v>
      </c>
      <c r="O16" s="76">
        <f t="shared" si="4"/>
        <v>0</v>
      </c>
      <c r="P16" s="79">
        <f t="shared" si="5"/>
        <v>0</v>
      </c>
      <c r="Q16" s="32">
        <f t="shared" si="6"/>
        <v>0</v>
      </c>
    </row>
    <row r="17" spans="1:17" x14ac:dyDescent="0.25">
      <c r="A17" s="17">
        <f t="shared" si="7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1"/>
        <v>0</v>
      </c>
      <c r="M17" s="31">
        <f t="shared" si="2"/>
        <v>0</v>
      </c>
      <c r="N17" s="31">
        <f t="shared" si="3"/>
        <v>0</v>
      </c>
      <c r="O17" s="76">
        <f t="shared" si="4"/>
        <v>0</v>
      </c>
      <c r="P17" s="79">
        <f t="shared" si="5"/>
        <v>0</v>
      </c>
      <c r="Q17" s="32">
        <f t="shared" si="6"/>
        <v>0</v>
      </c>
    </row>
    <row r="18" spans="1:17" x14ac:dyDescent="0.25">
      <c r="A18" s="17">
        <f t="shared" si="7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1"/>
        <v>0</v>
      </c>
      <c r="M18" s="31">
        <f t="shared" si="2"/>
        <v>0</v>
      </c>
      <c r="N18" s="31">
        <f t="shared" si="3"/>
        <v>0</v>
      </c>
      <c r="O18" s="76">
        <f t="shared" si="4"/>
        <v>0</v>
      </c>
      <c r="P18" s="79">
        <f t="shared" si="5"/>
        <v>0</v>
      </c>
      <c r="Q18" s="32">
        <f t="shared" si="6"/>
        <v>0</v>
      </c>
    </row>
    <row r="19" spans="1:17" x14ac:dyDescent="0.25">
      <c r="A19" s="17">
        <f t="shared" si="7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1"/>
        <v>0</v>
      </c>
      <c r="M19" s="31">
        <f t="shared" si="2"/>
        <v>0</v>
      </c>
      <c r="N19" s="31">
        <f t="shared" si="3"/>
        <v>0</v>
      </c>
      <c r="O19" s="76">
        <f t="shared" si="4"/>
        <v>0</v>
      </c>
      <c r="P19" s="79">
        <f t="shared" si="5"/>
        <v>0</v>
      </c>
      <c r="Q19" s="32">
        <f t="shared" si="6"/>
        <v>0</v>
      </c>
    </row>
    <row r="20" spans="1:17" x14ac:dyDescent="0.25">
      <c r="A20" s="17">
        <f t="shared" si="7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1"/>
        <v>0</v>
      </c>
      <c r="M20" s="31">
        <f t="shared" si="2"/>
        <v>0</v>
      </c>
      <c r="N20" s="31">
        <f t="shared" si="3"/>
        <v>0</v>
      </c>
      <c r="O20" s="76">
        <f t="shared" si="4"/>
        <v>0</v>
      </c>
      <c r="P20" s="79">
        <f t="shared" si="5"/>
        <v>0</v>
      </c>
      <c r="Q20" s="32">
        <f t="shared" si="6"/>
        <v>0</v>
      </c>
    </row>
    <row r="21" spans="1:17" x14ac:dyDescent="0.25">
      <c r="A21" s="17">
        <f t="shared" si="7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1"/>
        <v>0</v>
      </c>
      <c r="M21" s="31">
        <f t="shared" si="2"/>
        <v>0</v>
      </c>
      <c r="N21" s="31">
        <f t="shared" si="3"/>
        <v>0</v>
      </c>
      <c r="O21" s="76">
        <f t="shared" si="4"/>
        <v>0</v>
      </c>
      <c r="P21" s="79">
        <f t="shared" si="5"/>
        <v>0</v>
      </c>
      <c r="Q21" s="32">
        <f t="shared" si="6"/>
        <v>0</v>
      </c>
    </row>
    <row r="22" spans="1:17" ht="15.75" thickBot="1" x14ac:dyDescent="0.3">
      <c r="A22" s="21">
        <f t="shared" si="7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1"/>
        <v>0</v>
      </c>
      <c r="M22" s="33">
        <f t="shared" si="2"/>
        <v>0</v>
      </c>
      <c r="N22" s="33">
        <f t="shared" si="3"/>
        <v>0</v>
      </c>
      <c r="O22" s="77">
        <f t="shared" si="4"/>
        <v>0</v>
      </c>
      <c r="P22" s="80">
        <f t="shared" si="5"/>
        <v>0</v>
      </c>
      <c r="Q22" s="34">
        <f t="shared" si="6"/>
        <v>0</v>
      </c>
    </row>
    <row r="23" spans="1:17" ht="15.75" thickBot="1" x14ac:dyDescent="0.3">
      <c r="A23" s="178" t="s">
        <v>180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x14ac:dyDescent="0.2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x14ac:dyDescent="0.2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t="shared" ref="K25:K38" si="8">E25*$J25</f>
        <v>0</v>
      </c>
      <c r="L25" s="31">
        <f t="shared" ref="L25:L38" si="9">F25*$J25</f>
        <v>0</v>
      </c>
      <c r="M25" s="31">
        <f t="shared" ref="M25:M38" si="10">G25*$J25</f>
        <v>0</v>
      </c>
      <c r="N25" s="31">
        <f t="shared" ref="N25:N38" si="11">H25*$J25</f>
        <v>0</v>
      </c>
      <c r="O25" s="31">
        <f t="shared" ref="O25:O38" si="12">I25*$J25</f>
        <v>0</v>
      </c>
      <c r="P25" s="79">
        <f t="shared" ref="P25:P38" si="13">SUM(K25:O25)</f>
        <v>0</v>
      </c>
      <c r="Q25" s="32">
        <f t="shared" ref="Q25:Q38" si="14">P25*1.21</f>
        <v>0</v>
      </c>
    </row>
    <row r="26" spans="1:17" x14ac:dyDescent="0.25">
      <c r="A26" s="17">
        <f t="shared" ref="A26:A38" si="15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8"/>
        <v>0</v>
      </c>
      <c r="L26" s="31">
        <f t="shared" si="9"/>
        <v>0</v>
      </c>
      <c r="M26" s="31">
        <f t="shared" si="10"/>
        <v>0</v>
      </c>
      <c r="N26" s="31">
        <f t="shared" si="11"/>
        <v>0</v>
      </c>
      <c r="O26" s="31">
        <f t="shared" si="12"/>
        <v>0</v>
      </c>
      <c r="P26" s="79">
        <f t="shared" si="13"/>
        <v>0</v>
      </c>
      <c r="Q26" s="32">
        <f t="shared" si="14"/>
        <v>0</v>
      </c>
    </row>
    <row r="27" spans="1:17" x14ac:dyDescent="0.25">
      <c r="A27" s="17">
        <f t="shared" si="15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8"/>
        <v>0</v>
      </c>
      <c r="L27" s="31">
        <f t="shared" si="9"/>
        <v>0</v>
      </c>
      <c r="M27" s="31">
        <f t="shared" si="10"/>
        <v>0</v>
      </c>
      <c r="N27" s="31">
        <f t="shared" si="11"/>
        <v>0</v>
      </c>
      <c r="O27" s="31">
        <f t="shared" si="12"/>
        <v>0</v>
      </c>
      <c r="P27" s="79">
        <f t="shared" si="13"/>
        <v>0</v>
      </c>
      <c r="Q27" s="32">
        <f t="shared" si="14"/>
        <v>0</v>
      </c>
    </row>
    <row r="28" spans="1:17" x14ac:dyDescent="0.25">
      <c r="A28" s="17">
        <f t="shared" si="15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8"/>
        <v>0</v>
      </c>
      <c r="L28" s="31">
        <f t="shared" si="9"/>
        <v>0</v>
      </c>
      <c r="M28" s="31">
        <f t="shared" si="10"/>
        <v>0</v>
      </c>
      <c r="N28" s="31">
        <f t="shared" si="11"/>
        <v>0</v>
      </c>
      <c r="O28" s="31">
        <f t="shared" si="12"/>
        <v>0</v>
      </c>
      <c r="P28" s="79">
        <f t="shared" si="13"/>
        <v>0</v>
      </c>
      <c r="Q28" s="32">
        <f t="shared" si="14"/>
        <v>0</v>
      </c>
    </row>
    <row r="29" spans="1:17" x14ac:dyDescent="0.25">
      <c r="A29" s="17">
        <f t="shared" si="15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8"/>
        <v>0</v>
      </c>
      <c r="L29" s="31">
        <f t="shared" si="9"/>
        <v>0</v>
      </c>
      <c r="M29" s="31">
        <f t="shared" si="10"/>
        <v>0</v>
      </c>
      <c r="N29" s="31">
        <f t="shared" si="11"/>
        <v>0</v>
      </c>
      <c r="O29" s="31">
        <f t="shared" si="12"/>
        <v>0</v>
      </c>
      <c r="P29" s="79">
        <f t="shared" si="13"/>
        <v>0</v>
      </c>
      <c r="Q29" s="32">
        <f t="shared" si="14"/>
        <v>0</v>
      </c>
    </row>
    <row r="30" spans="1:17" x14ac:dyDescent="0.25">
      <c r="A30" s="17">
        <f t="shared" si="15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8"/>
        <v>0</v>
      </c>
      <c r="L30" s="31">
        <f t="shared" si="9"/>
        <v>0</v>
      </c>
      <c r="M30" s="31">
        <f t="shared" si="10"/>
        <v>0</v>
      </c>
      <c r="N30" s="31">
        <f t="shared" si="11"/>
        <v>0</v>
      </c>
      <c r="O30" s="31">
        <f t="shared" si="12"/>
        <v>0</v>
      </c>
      <c r="P30" s="79">
        <f t="shared" si="13"/>
        <v>0</v>
      </c>
      <c r="Q30" s="32">
        <f t="shared" si="14"/>
        <v>0</v>
      </c>
    </row>
    <row r="31" spans="1:17" x14ac:dyDescent="0.25">
      <c r="A31" s="17">
        <f t="shared" si="15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8"/>
        <v>0</v>
      </c>
      <c r="L31" s="31">
        <f t="shared" si="9"/>
        <v>0</v>
      </c>
      <c r="M31" s="31">
        <f t="shared" si="10"/>
        <v>0</v>
      </c>
      <c r="N31" s="31">
        <f t="shared" si="11"/>
        <v>0</v>
      </c>
      <c r="O31" s="31">
        <f t="shared" si="12"/>
        <v>0</v>
      </c>
      <c r="P31" s="79">
        <f t="shared" si="13"/>
        <v>0</v>
      </c>
      <c r="Q31" s="32">
        <f t="shared" si="14"/>
        <v>0</v>
      </c>
    </row>
    <row r="32" spans="1:17" x14ac:dyDescent="0.25">
      <c r="A32" s="17">
        <f t="shared" si="15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8"/>
        <v>0</v>
      </c>
      <c r="L32" s="31">
        <f t="shared" si="9"/>
        <v>0</v>
      </c>
      <c r="M32" s="31">
        <f t="shared" si="10"/>
        <v>0</v>
      </c>
      <c r="N32" s="31">
        <f t="shared" si="11"/>
        <v>0</v>
      </c>
      <c r="O32" s="31">
        <f t="shared" si="12"/>
        <v>0</v>
      </c>
      <c r="P32" s="79">
        <f t="shared" si="13"/>
        <v>0</v>
      </c>
      <c r="Q32" s="32">
        <f t="shared" si="14"/>
        <v>0</v>
      </c>
    </row>
    <row r="33" spans="1:17" x14ac:dyDescent="0.25">
      <c r="A33" s="17">
        <f t="shared" si="15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8"/>
        <v>0</v>
      </c>
      <c r="L33" s="31">
        <f t="shared" si="9"/>
        <v>0</v>
      </c>
      <c r="M33" s="31">
        <f t="shared" si="10"/>
        <v>0</v>
      </c>
      <c r="N33" s="31">
        <f t="shared" si="11"/>
        <v>0</v>
      </c>
      <c r="O33" s="31">
        <f t="shared" si="12"/>
        <v>0</v>
      </c>
      <c r="P33" s="79">
        <f t="shared" si="13"/>
        <v>0</v>
      </c>
      <c r="Q33" s="32">
        <f t="shared" si="14"/>
        <v>0</v>
      </c>
    </row>
    <row r="34" spans="1:17" x14ac:dyDescent="0.25">
      <c r="A34" s="17">
        <f t="shared" si="15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8"/>
        <v>0</v>
      </c>
      <c r="L34" s="31">
        <f t="shared" si="9"/>
        <v>0</v>
      </c>
      <c r="M34" s="31">
        <f t="shared" si="10"/>
        <v>0</v>
      </c>
      <c r="N34" s="31">
        <f t="shared" si="11"/>
        <v>0</v>
      </c>
      <c r="O34" s="31">
        <f t="shared" si="12"/>
        <v>0</v>
      </c>
      <c r="P34" s="79">
        <f t="shared" si="13"/>
        <v>0</v>
      </c>
      <c r="Q34" s="32">
        <f t="shared" si="14"/>
        <v>0</v>
      </c>
    </row>
    <row r="35" spans="1:17" x14ac:dyDescent="0.25">
      <c r="A35" s="17">
        <f t="shared" si="15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8"/>
        <v>0</v>
      </c>
      <c r="L35" s="31">
        <f t="shared" si="9"/>
        <v>0</v>
      </c>
      <c r="M35" s="31">
        <f t="shared" si="10"/>
        <v>0</v>
      </c>
      <c r="N35" s="31">
        <f t="shared" si="11"/>
        <v>0</v>
      </c>
      <c r="O35" s="31">
        <f t="shared" si="12"/>
        <v>0</v>
      </c>
      <c r="P35" s="79">
        <f t="shared" si="13"/>
        <v>0</v>
      </c>
      <c r="Q35" s="32">
        <f t="shared" si="14"/>
        <v>0</v>
      </c>
    </row>
    <row r="36" spans="1:17" x14ac:dyDescent="0.25">
      <c r="A36" s="17">
        <f t="shared" si="15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8"/>
        <v>0</v>
      </c>
      <c r="L36" s="31">
        <f t="shared" si="9"/>
        <v>0</v>
      </c>
      <c r="M36" s="31">
        <f t="shared" si="10"/>
        <v>0</v>
      </c>
      <c r="N36" s="31">
        <f t="shared" si="11"/>
        <v>0</v>
      </c>
      <c r="O36" s="31">
        <f t="shared" si="12"/>
        <v>0</v>
      </c>
      <c r="P36" s="79">
        <f t="shared" si="13"/>
        <v>0</v>
      </c>
      <c r="Q36" s="32">
        <f t="shared" si="14"/>
        <v>0</v>
      </c>
    </row>
    <row r="37" spans="1:17" x14ac:dyDescent="0.25">
      <c r="A37" s="17">
        <f t="shared" si="15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8"/>
        <v>0</v>
      </c>
      <c r="L37" s="31">
        <f t="shared" si="9"/>
        <v>0</v>
      </c>
      <c r="M37" s="31">
        <f t="shared" si="10"/>
        <v>0</v>
      </c>
      <c r="N37" s="31">
        <f t="shared" si="11"/>
        <v>0</v>
      </c>
      <c r="O37" s="31">
        <f t="shared" si="12"/>
        <v>0</v>
      </c>
      <c r="P37" s="79">
        <f t="shared" si="13"/>
        <v>0</v>
      </c>
      <c r="Q37" s="32">
        <f t="shared" si="14"/>
        <v>0</v>
      </c>
    </row>
    <row r="38" spans="1:17" ht="15.75" thickBot="1" x14ac:dyDescent="0.3">
      <c r="A38" s="21">
        <f t="shared" si="15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8"/>
        <v>0</v>
      </c>
      <c r="L38" s="33">
        <f t="shared" si="9"/>
        <v>0</v>
      </c>
      <c r="M38" s="33">
        <f t="shared" si="10"/>
        <v>0</v>
      </c>
      <c r="N38" s="33">
        <f t="shared" si="11"/>
        <v>0</v>
      </c>
      <c r="O38" s="33">
        <f t="shared" si="12"/>
        <v>0</v>
      </c>
      <c r="P38" s="80">
        <f t="shared" si="13"/>
        <v>0</v>
      </c>
      <c r="Q38" s="34">
        <f t="shared" si="14"/>
        <v>0</v>
      </c>
    </row>
    <row r="39" spans="1:17" ht="15.75" thickBot="1" x14ac:dyDescent="0.3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x14ac:dyDescent="0.2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x14ac:dyDescent="0.2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t="shared" ref="K41:K54" si="16">E41*$J41</f>
        <v>0</v>
      </c>
      <c r="L41" s="31">
        <f t="shared" ref="L41:L54" si="17">F41*$J41</f>
        <v>0</v>
      </c>
      <c r="M41" s="31">
        <f t="shared" ref="M41:M54" si="18">G41*$J41</f>
        <v>0</v>
      </c>
      <c r="N41" s="31">
        <f t="shared" ref="N41:N54" si="19">H41*$J41</f>
        <v>0</v>
      </c>
      <c r="O41" s="31">
        <f t="shared" ref="O41:O54" si="20">I41*$J41</f>
        <v>0</v>
      </c>
      <c r="P41" s="79">
        <f t="shared" ref="P41:P54" si="21">SUM(K41:O41)</f>
        <v>0</v>
      </c>
      <c r="Q41" s="32">
        <f t="shared" ref="Q41:Q54" si="22">P41*1.21</f>
        <v>0</v>
      </c>
    </row>
    <row r="42" spans="1:17" x14ac:dyDescent="0.25">
      <c r="A42" s="17">
        <f t="shared" ref="A42:A54" si="23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16"/>
        <v>0</v>
      </c>
      <c r="L42" s="31">
        <f t="shared" si="17"/>
        <v>0</v>
      </c>
      <c r="M42" s="31">
        <f t="shared" si="18"/>
        <v>0</v>
      </c>
      <c r="N42" s="31">
        <f t="shared" si="19"/>
        <v>0</v>
      </c>
      <c r="O42" s="31">
        <f t="shared" si="20"/>
        <v>0</v>
      </c>
      <c r="P42" s="79">
        <f t="shared" si="21"/>
        <v>0</v>
      </c>
      <c r="Q42" s="32">
        <f t="shared" si="22"/>
        <v>0</v>
      </c>
    </row>
    <row r="43" spans="1:17" x14ac:dyDescent="0.25">
      <c r="A43" s="17">
        <f t="shared" si="23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16"/>
        <v>0</v>
      </c>
      <c r="L43" s="31">
        <f t="shared" si="17"/>
        <v>0</v>
      </c>
      <c r="M43" s="31">
        <f t="shared" si="18"/>
        <v>0</v>
      </c>
      <c r="N43" s="31">
        <f t="shared" si="19"/>
        <v>0</v>
      </c>
      <c r="O43" s="31">
        <f t="shared" si="20"/>
        <v>0</v>
      </c>
      <c r="P43" s="79">
        <f t="shared" si="21"/>
        <v>0</v>
      </c>
      <c r="Q43" s="32">
        <f t="shared" si="22"/>
        <v>0</v>
      </c>
    </row>
    <row r="44" spans="1:17" x14ac:dyDescent="0.25">
      <c r="A44" s="17">
        <f t="shared" si="23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16"/>
        <v>0</v>
      </c>
      <c r="L44" s="31">
        <f t="shared" si="17"/>
        <v>0</v>
      </c>
      <c r="M44" s="31">
        <f t="shared" si="18"/>
        <v>0</v>
      </c>
      <c r="N44" s="31">
        <f t="shared" si="19"/>
        <v>0</v>
      </c>
      <c r="O44" s="31">
        <f t="shared" si="20"/>
        <v>0</v>
      </c>
      <c r="P44" s="79">
        <f t="shared" si="21"/>
        <v>0</v>
      </c>
      <c r="Q44" s="32">
        <f t="shared" si="22"/>
        <v>0</v>
      </c>
    </row>
    <row r="45" spans="1:17" x14ac:dyDescent="0.25">
      <c r="A45" s="17">
        <f t="shared" si="23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16"/>
        <v>0</v>
      </c>
      <c r="L45" s="31">
        <f t="shared" si="17"/>
        <v>0</v>
      </c>
      <c r="M45" s="31">
        <f t="shared" si="18"/>
        <v>0</v>
      </c>
      <c r="N45" s="31">
        <f t="shared" si="19"/>
        <v>0</v>
      </c>
      <c r="O45" s="31">
        <f t="shared" si="20"/>
        <v>0</v>
      </c>
      <c r="P45" s="79">
        <f t="shared" si="21"/>
        <v>0</v>
      </c>
      <c r="Q45" s="32">
        <f t="shared" si="22"/>
        <v>0</v>
      </c>
    </row>
    <row r="46" spans="1:17" x14ac:dyDescent="0.25">
      <c r="A46" s="17">
        <f t="shared" si="23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16"/>
        <v>0</v>
      </c>
      <c r="L46" s="31">
        <f t="shared" si="17"/>
        <v>0</v>
      </c>
      <c r="M46" s="31">
        <f t="shared" si="18"/>
        <v>0</v>
      </c>
      <c r="N46" s="31">
        <f t="shared" si="19"/>
        <v>0</v>
      </c>
      <c r="O46" s="31">
        <f t="shared" si="20"/>
        <v>0</v>
      </c>
      <c r="P46" s="79">
        <f t="shared" si="21"/>
        <v>0</v>
      </c>
      <c r="Q46" s="32">
        <f t="shared" si="22"/>
        <v>0</v>
      </c>
    </row>
    <row r="47" spans="1:17" x14ac:dyDescent="0.25">
      <c r="A47" s="17">
        <f t="shared" si="23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16"/>
        <v>0</v>
      </c>
      <c r="L47" s="31">
        <f t="shared" si="17"/>
        <v>0</v>
      </c>
      <c r="M47" s="31">
        <f t="shared" si="18"/>
        <v>0</v>
      </c>
      <c r="N47" s="31">
        <f t="shared" si="19"/>
        <v>0</v>
      </c>
      <c r="O47" s="31">
        <f t="shared" si="20"/>
        <v>0</v>
      </c>
      <c r="P47" s="79">
        <f t="shared" si="21"/>
        <v>0</v>
      </c>
      <c r="Q47" s="32">
        <f t="shared" si="22"/>
        <v>0</v>
      </c>
    </row>
    <row r="48" spans="1:17" x14ac:dyDescent="0.25">
      <c r="A48" s="17">
        <f t="shared" si="23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16"/>
        <v>0</v>
      </c>
      <c r="L48" s="31">
        <f t="shared" si="17"/>
        <v>0</v>
      </c>
      <c r="M48" s="31">
        <f t="shared" si="18"/>
        <v>0</v>
      </c>
      <c r="N48" s="31">
        <f t="shared" si="19"/>
        <v>0</v>
      </c>
      <c r="O48" s="31">
        <f t="shared" si="20"/>
        <v>0</v>
      </c>
      <c r="P48" s="79">
        <f t="shared" si="21"/>
        <v>0</v>
      </c>
      <c r="Q48" s="32">
        <f t="shared" si="22"/>
        <v>0</v>
      </c>
    </row>
    <row r="49" spans="1:17" x14ac:dyDescent="0.25">
      <c r="A49" s="17">
        <f t="shared" si="23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16"/>
        <v>0</v>
      </c>
      <c r="L49" s="31">
        <f t="shared" si="17"/>
        <v>0</v>
      </c>
      <c r="M49" s="31">
        <f t="shared" si="18"/>
        <v>0</v>
      </c>
      <c r="N49" s="31">
        <f t="shared" si="19"/>
        <v>0</v>
      </c>
      <c r="O49" s="31">
        <f t="shared" si="20"/>
        <v>0</v>
      </c>
      <c r="P49" s="79">
        <f t="shared" si="21"/>
        <v>0</v>
      </c>
      <c r="Q49" s="32">
        <f t="shared" si="22"/>
        <v>0</v>
      </c>
    </row>
    <row r="50" spans="1:17" x14ac:dyDescent="0.25">
      <c r="A50" s="17">
        <f t="shared" si="23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16"/>
        <v>0</v>
      </c>
      <c r="L50" s="31">
        <f t="shared" si="17"/>
        <v>0</v>
      </c>
      <c r="M50" s="31">
        <f t="shared" si="18"/>
        <v>0</v>
      </c>
      <c r="N50" s="31">
        <f t="shared" si="19"/>
        <v>0</v>
      </c>
      <c r="O50" s="31">
        <f t="shared" si="20"/>
        <v>0</v>
      </c>
      <c r="P50" s="79">
        <f t="shared" si="21"/>
        <v>0</v>
      </c>
      <c r="Q50" s="32">
        <f t="shared" si="22"/>
        <v>0</v>
      </c>
    </row>
    <row r="51" spans="1:17" x14ac:dyDescent="0.25">
      <c r="A51" s="17">
        <f t="shared" si="23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16"/>
        <v>0</v>
      </c>
      <c r="L51" s="31">
        <f t="shared" si="17"/>
        <v>0</v>
      </c>
      <c r="M51" s="31">
        <f t="shared" si="18"/>
        <v>0</v>
      </c>
      <c r="N51" s="31">
        <f t="shared" si="19"/>
        <v>0</v>
      </c>
      <c r="O51" s="31">
        <f t="shared" si="20"/>
        <v>0</v>
      </c>
      <c r="P51" s="79">
        <f t="shared" si="21"/>
        <v>0</v>
      </c>
      <c r="Q51" s="32">
        <f t="shared" si="22"/>
        <v>0</v>
      </c>
    </row>
    <row r="52" spans="1:17" x14ac:dyDescent="0.25">
      <c r="A52" s="17">
        <f t="shared" si="23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16"/>
        <v>0</v>
      </c>
      <c r="L52" s="31">
        <f t="shared" si="17"/>
        <v>0</v>
      </c>
      <c r="M52" s="31">
        <f t="shared" si="18"/>
        <v>0</v>
      </c>
      <c r="N52" s="31">
        <f t="shared" si="19"/>
        <v>0</v>
      </c>
      <c r="O52" s="31">
        <f t="shared" si="20"/>
        <v>0</v>
      </c>
      <c r="P52" s="79">
        <f t="shared" si="21"/>
        <v>0</v>
      </c>
      <c r="Q52" s="32">
        <f t="shared" si="22"/>
        <v>0</v>
      </c>
    </row>
    <row r="53" spans="1:17" x14ac:dyDescent="0.25">
      <c r="A53" s="17">
        <f t="shared" si="23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16"/>
        <v>0</v>
      </c>
      <c r="L53" s="31">
        <f t="shared" si="17"/>
        <v>0</v>
      </c>
      <c r="M53" s="31">
        <f t="shared" si="18"/>
        <v>0</v>
      </c>
      <c r="N53" s="31">
        <f t="shared" si="19"/>
        <v>0</v>
      </c>
      <c r="O53" s="31">
        <f t="shared" si="20"/>
        <v>0</v>
      </c>
      <c r="P53" s="79">
        <f t="shared" si="21"/>
        <v>0</v>
      </c>
      <c r="Q53" s="32">
        <f t="shared" si="22"/>
        <v>0</v>
      </c>
    </row>
    <row r="54" spans="1:17" ht="15.75" thickBot="1" x14ac:dyDescent="0.3">
      <c r="A54" s="21">
        <f t="shared" si="23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16"/>
        <v>0</v>
      </c>
      <c r="L54" s="33">
        <f t="shared" si="17"/>
        <v>0</v>
      </c>
      <c r="M54" s="33">
        <f t="shared" si="18"/>
        <v>0</v>
      </c>
      <c r="N54" s="33">
        <f t="shared" si="19"/>
        <v>0</v>
      </c>
      <c r="O54" s="33">
        <f t="shared" si="20"/>
        <v>0</v>
      </c>
      <c r="P54" s="80">
        <f t="shared" si="21"/>
        <v>0</v>
      </c>
      <c r="Q54" s="34">
        <f t="shared" si="22"/>
        <v>0</v>
      </c>
    </row>
    <row r="55" spans="1:17" ht="15.75" thickBot="1" x14ac:dyDescent="0.3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x14ac:dyDescent="0.2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x14ac:dyDescent="0.2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t="shared" ref="K57:K70" si="24">E57*$J57</f>
        <v>0</v>
      </c>
      <c r="L57" s="31">
        <f t="shared" ref="L57:L70" si="25">F57*$J57</f>
        <v>0</v>
      </c>
      <c r="M57" s="31">
        <f t="shared" ref="M57:M70" si="26">G57*$J57</f>
        <v>0</v>
      </c>
      <c r="N57" s="31">
        <f t="shared" ref="N57:N70" si="27">H57*$J57</f>
        <v>0</v>
      </c>
      <c r="O57" s="31">
        <f t="shared" ref="O57:O70" si="28">I57*$J57</f>
        <v>0</v>
      </c>
      <c r="P57" s="79">
        <f t="shared" ref="P57:P70" si="29">SUM(K57:O57)</f>
        <v>0</v>
      </c>
      <c r="Q57" s="32">
        <f t="shared" ref="Q57:Q70" si="30">P57*1.21</f>
        <v>0</v>
      </c>
    </row>
    <row r="58" spans="1:17" x14ac:dyDescent="0.25">
      <c r="A58" s="17">
        <f t="shared" ref="A58:A70" si="31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24"/>
        <v>0</v>
      </c>
      <c r="L58" s="31">
        <f t="shared" si="25"/>
        <v>0</v>
      </c>
      <c r="M58" s="31">
        <f t="shared" si="26"/>
        <v>0</v>
      </c>
      <c r="N58" s="31">
        <f t="shared" si="27"/>
        <v>0</v>
      </c>
      <c r="O58" s="31">
        <f t="shared" si="28"/>
        <v>0</v>
      </c>
      <c r="P58" s="79">
        <f t="shared" si="29"/>
        <v>0</v>
      </c>
      <c r="Q58" s="32">
        <f t="shared" si="30"/>
        <v>0</v>
      </c>
    </row>
    <row r="59" spans="1:17" x14ac:dyDescent="0.25">
      <c r="A59" s="17">
        <f t="shared" si="31"/>
        <v>49</v>
      </c>
      <c r="B59" s="128" t="s">
        <v>104</v>
      </c>
      <c r="C59" s="19"/>
      <c r="D59" s="19"/>
      <c r="E59" s="40"/>
      <c r="F59" s="40"/>
      <c r="G59" s="40"/>
      <c r="H59" s="40"/>
      <c r="I59" s="40"/>
      <c r="J59" s="40"/>
      <c r="K59" s="31">
        <f t="shared" si="24"/>
        <v>0</v>
      </c>
      <c r="L59" s="31">
        <f t="shared" si="25"/>
        <v>0</v>
      </c>
      <c r="M59" s="31">
        <f t="shared" si="26"/>
        <v>0</v>
      </c>
      <c r="N59" s="31">
        <f t="shared" si="27"/>
        <v>0</v>
      </c>
      <c r="O59" s="31">
        <f t="shared" si="28"/>
        <v>0</v>
      </c>
      <c r="P59" s="79">
        <f t="shared" si="29"/>
        <v>0</v>
      </c>
      <c r="Q59" s="32">
        <f t="shared" si="30"/>
        <v>0</v>
      </c>
    </row>
    <row r="60" spans="1:17" ht="38.25" x14ac:dyDescent="0.25">
      <c r="A60" s="17">
        <f t="shared" si="31"/>
        <v>50</v>
      </c>
      <c r="B60" s="128" t="s">
        <v>112</v>
      </c>
      <c r="C60" s="19"/>
      <c r="D60" s="19"/>
      <c r="E60" s="40"/>
      <c r="F60" s="40"/>
      <c r="G60" s="40"/>
      <c r="H60" s="40"/>
      <c r="I60" s="40"/>
      <c r="J60" s="40"/>
      <c r="K60" s="31">
        <f t="shared" si="24"/>
        <v>0</v>
      </c>
      <c r="L60" s="31">
        <f t="shared" si="25"/>
        <v>0</v>
      </c>
      <c r="M60" s="31">
        <f t="shared" si="26"/>
        <v>0</v>
      </c>
      <c r="N60" s="31">
        <f t="shared" si="27"/>
        <v>0</v>
      </c>
      <c r="O60" s="31">
        <f t="shared" si="28"/>
        <v>0</v>
      </c>
      <c r="P60" s="79">
        <f t="shared" si="29"/>
        <v>0</v>
      </c>
      <c r="Q60" s="32">
        <f t="shared" si="30"/>
        <v>0</v>
      </c>
    </row>
    <row r="61" spans="1:17" ht="38.25" x14ac:dyDescent="0.25">
      <c r="A61" s="17">
        <f t="shared" si="31"/>
        <v>51</v>
      </c>
      <c r="B61" s="128" t="s">
        <v>113</v>
      </c>
      <c r="C61" s="19"/>
      <c r="D61" s="19"/>
      <c r="E61" s="40"/>
      <c r="F61" s="40"/>
      <c r="G61" s="40"/>
      <c r="H61" s="40"/>
      <c r="I61" s="40"/>
      <c r="J61" s="40"/>
      <c r="K61" s="31">
        <f t="shared" si="24"/>
        <v>0</v>
      </c>
      <c r="L61" s="31">
        <f t="shared" si="25"/>
        <v>0</v>
      </c>
      <c r="M61" s="31">
        <f t="shared" si="26"/>
        <v>0</v>
      </c>
      <c r="N61" s="31">
        <f t="shared" si="27"/>
        <v>0</v>
      </c>
      <c r="O61" s="31">
        <f t="shared" si="28"/>
        <v>0</v>
      </c>
      <c r="P61" s="79">
        <f t="shared" si="29"/>
        <v>0</v>
      </c>
      <c r="Q61" s="32">
        <f t="shared" si="30"/>
        <v>0</v>
      </c>
    </row>
    <row r="62" spans="1:17" ht="25.5" x14ac:dyDescent="0.25">
      <c r="A62" s="17">
        <f t="shared" si="31"/>
        <v>52</v>
      </c>
      <c r="B62" s="128" t="s">
        <v>114</v>
      </c>
      <c r="C62" s="19"/>
      <c r="D62" s="19"/>
      <c r="E62" s="40"/>
      <c r="F62" s="40"/>
      <c r="G62" s="40"/>
      <c r="H62" s="40"/>
      <c r="I62" s="40"/>
      <c r="J62" s="40"/>
      <c r="K62" s="31">
        <f t="shared" si="24"/>
        <v>0</v>
      </c>
      <c r="L62" s="31">
        <f t="shared" si="25"/>
        <v>0</v>
      </c>
      <c r="M62" s="31">
        <f t="shared" si="26"/>
        <v>0</v>
      </c>
      <c r="N62" s="31">
        <f t="shared" si="27"/>
        <v>0</v>
      </c>
      <c r="O62" s="31">
        <f t="shared" si="28"/>
        <v>0</v>
      </c>
      <c r="P62" s="79">
        <f t="shared" si="29"/>
        <v>0</v>
      </c>
      <c r="Q62" s="32">
        <f t="shared" si="30"/>
        <v>0</v>
      </c>
    </row>
    <row r="63" spans="1:17" ht="25.5" x14ac:dyDescent="0.25">
      <c r="A63" s="17">
        <f t="shared" si="31"/>
        <v>53</v>
      </c>
      <c r="B63" s="128" t="s">
        <v>115</v>
      </c>
      <c r="C63" s="19"/>
      <c r="D63" s="19"/>
      <c r="E63" s="40"/>
      <c r="F63" s="40"/>
      <c r="G63" s="40"/>
      <c r="H63" s="40"/>
      <c r="I63" s="40"/>
      <c r="J63" s="40"/>
      <c r="K63" s="31">
        <f t="shared" si="24"/>
        <v>0</v>
      </c>
      <c r="L63" s="31">
        <f t="shared" si="25"/>
        <v>0</v>
      </c>
      <c r="M63" s="31">
        <f t="shared" si="26"/>
        <v>0</v>
      </c>
      <c r="N63" s="31">
        <f t="shared" si="27"/>
        <v>0</v>
      </c>
      <c r="O63" s="31">
        <f t="shared" si="28"/>
        <v>0</v>
      </c>
      <c r="P63" s="79">
        <f t="shared" si="29"/>
        <v>0</v>
      </c>
      <c r="Q63" s="32">
        <f t="shared" si="30"/>
        <v>0</v>
      </c>
    </row>
    <row r="64" spans="1:17" ht="25.5" x14ac:dyDescent="0.25">
      <c r="A64" s="17">
        <f t="shared" si="31"/>
        <v>54</v>
      </c>
      <c r="B64" s="128" t="s">
        <v>116</v>
      </c>
      <c r="C64" s="19"/>
      <c r="D64" s="19"/>
      <c r="E64" s="40"/>
      <c r="F64" s="40"/>
      <c r="G64" s="40"/>
      <c r="H64" s="40"/>
      <c r="I64" s="40"/>
      <c r="J64" s="40"/>
      <c r="K64" s="31">
        <f t="shared" si="24"/>
        <v>0</v>
      </c>
      <c r="L64" s="31">
        <f t="shared" si="25"/>
        <v>0</v>
      </c>
      <c r="M64" s="31">
        <f t="shared" si="26"/>
        <v>0</v>
      </c>
      <c r="N64" s="31">
        <f t="shared" si="27"/>
        <v>0</v>
      </c>
      <c r="O64" s="31">
        <f t="shared" si="28"/>
        <v>0</v>
      </c>
      <c r="P64" s="79">
        <f t="shared" si="29"/>
        <v>0</v>
      </c>
      <c r="Q64" s="32">
        <f t="shared" si="30"/>
        <v>0</v>
      </c>
    </row>
    <row r="65" spans="1:17" x14ac:dyDescent="0.25">
      <c r="A65" s="17">
        <f t="shared" si="31"/>
        <v>55</v>
      </c>
      <c r="B65" s="128" t="s">
        <v>117</v>
      </c>
      <c r="C65" s="20"/>
      <c r="D65" s="20"/>
      <c r="E65" s="40"/>
      <c r="F65" s="40"/>
      <c r="G65" s="40"/>
      <c r="H65" s="40"/>
      <c r="I65" s="40"/>
      <c r="J65" s="40"/>
      <c r="K65" s="31">
        <f t="shared" si="24"/>
        <v>0</v>
      </c>
      <c r="L65" s="31">
        <f t="shared" si="25"/>
        <v>0</v>
      </c>
      <c r="M65" s="31">
        <f t="shared" si="26"/>
        <v>0</v>
      </c>
      <c r="N65" s="31">
        <f t="shared" si="27"/>
        <v>0</v>
      </c>
      <c r="O65" s="31">
        <f t="shared" si="28"/>
        <v>0</v>
      </c>
      <c r="P65" s="79">
        <f t="shared" si="29"/>
        <v>0</v>
      </c>
      <c r="Q65" s="32">
        <f t="shared" si="30"/>
        <v>0</v>
      </c>
    </row>
    <row r="66" spans="1:17" x14ac:dyDescent="0.25">
      <c r="A66" s="17">
        <f t="shared" si="31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24"/>
        <v>0</v>
      </c>
      <c r="L66" s="31">
        <f t="shared" si="25"/>
        <v>0</v>
      </c>
      <c r="M66" s="31">
        <f t="shared" si="26"/>
        <v>0</v>
      </c>
      <c r="N66" s="31">
        <f t="shared" si="27"/>
        <v>0</v>
      </c>
      <c r="O66" s="31">
        <f t="shared" si="28"/>
        <v>0</v>
      </c>
      <c r="P66" s="79">
        <f t="shared" si="29"/>
        <v>0</v>
      </c>
      <c r="Q66" s="32">
        <f t="shared" si="30"/>
        <v>0</v>
      </c>
    </row>
    <row r="67" spans="1:17" x14ac:dyDescent="0.25">
      <c r="A67" s="17">
        <f t="shared" si="31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24"/>
        <v>0</v>
      </c>
      <c r="L67" s="31">
        <f t="shared" si="25"/>
        <v>0</v>
      </c>
      <c r="M67" s="31">
        <f t="shared" si="26"/>
        <v>0</v>
      </c>
      <c r="N67" s="31">
        <f t="shared" si="27"/>
        <v>0</v>
      </c>
      <c r="O67" s="31">
        <f t="shared" si="28"/>
        <v>0</v>
      </c>
      <c r="P67" s="79">
        <f t="shared" si="29"/>
        <v>0</v>
      </c>
      <c r="Q67" s="32">
        <f t="shared" si="30"/>
        <v>0</v>
      </c>
    </row>
    <row r="68" spans="1:17" x14ac:dyDescent="0.25">
      <c r="A68" s="17">
        <f t="shared" si="31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24"/>
        <v>0</v>
      </c>
      <c r="L68" s="31">
        <f t="shared" si="25"/>
        <v>0</v>
      </c>
      <c r="M68" s="31">
        <f t="shared" si="26"/>
        <v>0</v>
      </c>
      <c r="N68" s="31">
        <f t="shared" si="27"/>
        <v>0</v>
      </c>
      <c r="O68" s="31">
        <f t="shared" si="28"/>
        <v>0</v>
      </c>
      <c r="P68" s="79">
        <f t="shared" si="29"/>
        <v>0</v>
      </c>
      <c r="Q68" s="32">
        <f t="shared" si="30"/>
        <v>0</v>
      </c>
    </row>
    <row r="69" spans="1:17" x14ac:dyDescent="0.25">
      <c r="A69" s="17">
        <f t="shared" si="31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24"/>
        <v>0</v>
      </c>
      <c r="L69" s="31">
        <f t="shared" si="25"/>
        <v>0</v>
      </c>
      <c r="M69" s="31">
        <f t="shared" si="26"/>
        <v>0</v>
      </c>
      <c r="N69" s="31">
        <f t="shared" si="27"/>
        <v>0</v>
      </c>
      <c r="O69" s="31">
        <f t="shared" si="28"/>
        <v>0</v>
      </c>
      <c r="P69" s="79">
        <f t="shared" si="29"/>
        <v>0</v>
      </c>
      <c r="Q69" s="32">
        <f t="shared" si="30"/>
        <v>0</v>
      </c>
    </row>
    <row r="70" spans="1:17" ht="15.75" thickBot="1" x14ac:dyDescent="0.3">
      <c r="A70" s="21">
        <f t="shared" si="31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24"/>
        <v>0</v>
      </c>
      <c r="L70" s="33">
        <f t="shared" si="25"/>
        <v>0</v>
      </c>
      <c r="M70" s="33">
        <f t="shared" si="26"/>
        <v>0</v>
      </c>
      <c r="N70" s="33">
        <f t="shared" si="27"/>
        <v>0</v>
      </c>
      <c r="O70" s="33">
        <f t="shared" si="28"/>
        <v>0</v>
      </c>
      <c r="P70" s="80">
        <f t="shared" si="29"/>
        <v>0</v>
      </c>
      <c r="Q70" s="34">
        <f t="shared" si="30"/>
        <v>0</v>
      </c>
    </row>
    <row r="71" spans="1:17" ht="15.75" thickBot="1" x14ac:dyDescent="0.3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 x14ac:dyDescent="0.25">
      <c r="A72" s="14">
        <f>A70+1</f>
        <v>61</v>
      </c>
      <c r="B72" s="127" t="s">
        <v>118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x14ac:dyDescent="0.25">
      <c r="A73" s="17">
        <f>A72+1</f>
        <v>62</v>
      </c>
      <c r="B73" s="128" t="s">
        <v>119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t="shared" ref="K73:K86" si="32">E73*$J73</f>
        <v>0</v>
      </c>
      <c r="L73" s="31">
        <f t="shared" ref="L73:L86" si="33">F73*$J73</f>
        <v>0</v>
      </c>
      <c r="M73" s="31">
        <f t="shared" ref="M73:M86" si="34">G73*$J73</f>
        <v>0</v>
      </c>
      <c r="N73" s="31">
        <f t="shared" ref="N73:N86" si="35">H73*$J73</f>
        <v>0</v>
      </c>
      <c r="O73" s="31">
        <f t="shared" ref="O73:O86" si="36">I73*$J73</f>
        <v>0</v>
      </c>
      <c r="P73" s="79">
        <f t="shared" ref="P73:P86" si="37">SUM(K73:O73)</f>
        <v>0</v>
      </c>
      <c r="Q73" s="32">
        <f t="shared" ref="Q73:Q86" si="38">P73*1.21</f>
        <v>0</v>
      </c>
    </row>
    <row r="74" spans="1:17" ht="38.25" x14ac:dyDescent="0.25">
      <c r="A74" s="17">
        <f t="shared" ref="A74:A86" si="39">A73+1</f>
        <v>63</v>
      </c>
      <c r="B74" s="128" t="s">
        <v>120</v>
      </c>
      <c r="C74" s="19"/>
      <c r="D74" s="19"/>
      <c r="E74" s="40"/>
      <c r="F74" s="40"/>
      <c r="G74" s="40"/>
      <c r="H74" s="40"/>
      <c r="I74" s="40"/>
      <c r="J74" s="40"/>
      <c r="K74" s="31">
        <f t="shared" si="32"/>
        <v>0</v>
      </c>
      <c r="L74" s="31">
        <f t="shared" si="33"/>
        <v>0</v>
      </c>
      <c r="M74" s="31">
        <f t="shared" si="34"/>
        <v>0</v>
      </c>
      <c r="N74" s="31">
        <f t="shared" si="35"/>
        <v>0</v>
      </c>
      <c r="O74" s="31">
        <f t="shared" si="36"/>
        <v>0</v>
      </c>
      <c r="P74" s="79">
        <f t="shared" si="37"/>
        <v>0</v>
      </c>
      <c r="Q74" s="32">
        <f t="shared" si="38"/>
        <v>0</v>
      </c>
    </row>
    <row r="75" spans="1:17" ht="38.25" x14ac:dyDescent="0.25">
      <c r="A75" s="17">
        <f t="shared" si="39"/>
        <v>64</v>
      </c>
      <c r="B75" s="128" t="s">
        <v>121</v>
      </c>
      <c r="C75" s="19"/>
      <c r="D75" s="19"/>
      <c r="E75" s="40"/>
      <c r="F75" s="40"/>
      <c r="G75" s="40"/>
      <c r="H75" s="40"/>
      <c r="I75" s="40"/>
      <c r="J75" s="40"/>
      <c r="K75" s="31">
        <f t="shared" si="32"/>
        <v>0</v>
      </c>
      <c r="L75" s="31">
        <f t="shared" si="33"/>
        <v>0</v>
      </c>
      <c r="M75" s="31">
        <f t="shared" si="34"/>
        <v>0</v>
      </c>
      <c r="N75" s="31">
        <f t="shared" si="35"/>
        <v>0</v>
      </c>
      <c r="O75" s="31">
        <f t="shared" si="36"/>
        <v>0</v>
      </c>
      <c r="P75" s="79">
        <f t="shared" si="37"/>
        <v>0</v>
      </c>
      <c r="Q75" s="32">
        <f t="shared" si="38"/>
        <v>0</v>
      </c>
    </row>
    <row r="76" spans="1:17" x14ac:dyDescent="0.25">
      <c r="A76" s="17">
        <f t="shared" si="39"/>
        <v>65</v>
      </c>
      <c r="B76" s="128" t="s">
        <v>105</v>
      </c>
      <c r="C76" s="19"/>
      <c r="D76" s="19"/>
      <c r="E76" s="40"/>
      <c r="F76" s="40"/>
      <c r="G76" s="40"/>
      <c r="H76" s="40"/>
      <c r="I76" s="40"/>
      <c r="J76" s="40"/>
      <c r="K76" s="31">
        <f t="shared" si="32"/>
        <v>0</v>
      </c>
      <c r="L76" s="31">
        <f t="shared" si="33"/>
        <v>0</v>
      </c>
      <c r="M76" s="31">
        <f t="shared" si="34"/>
        <v>0</v>
      </c>
      <c r="N76" s="31">
        <f t="shared" si="35"/>
        <v>0</v>
      </c>
      <c r="O76" s="31">
        <f t="shared" si="36"/>
        <v>0</v>
      </c>
      <c r="P76" s="79">
        <f t="shared" si="37"/>
        <v>0</v>
      </c>
      <c r="Q76" s="32">
        <f t="shared" si="38"/>
        <v>0</v>
      </c>
    </row>
    <row r="77" spans="1:17" x14ac:dyDescent="0.25">
      <c r="A77" s="17">
        <f t="shared" si="39"/>
        <v>66</v>
      </c>
      <c r="B77" s="128" t="s">
        <v>110</v>
      </c>
      <c r="C77" s="19"/>
      <c r="D77" s="19"/>
      <c r="E77" s="40"/>
      <c r="F77" s="40"/>
      <c r="G77" s="40"/>
      <c r="H77" s="40"/>
      <c r="I77" s="40"/>
      <c r="J77" s="40"/>
      <c r="K77" s="31">
        <f t="shared" si="32"/>
        <v>0</v>
      </c>
      <c r="L77" s="31">
        <f t="shared" si="33"/>
        <v>0</v>
      </c>
      <c r="M77" s="31">
        <f t="shared" si="34"/>
        <v>0</v>
      </c>
      <c r="N77" s="31">
        <f t="shared" si="35"/>
        <v>0</v>
      </c>
      <c r="O77" s="31">
        <f t="shared" si="36"/>
        <v>0</v>
      </c>
      <c r="P77" s="79">
        <f t="shared" si="37"/>
        <v>0</v>
      </c>
      <c r="Q77" s="32">
        <f t="shared" si="38"/>
        <v>0</v>
      </c>
    </row>
    <row r="78" spans="1:17" x14ac:dyDescent="0.25">
      <c r="A78" s="17">
        <f t="shared" si="3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32"/>
        <v>0</v>
      </c>
      <c r="L78" s="31">
        <f t="shared" si="33"/>
        <v>0</v>
      </c>
      <c r="M78" s="31">
        <f t="shared" si="34"/>
        <v>0</v>
      </c>
      <c r="N78" s="31">
        <f t="shared" si="35"/>
        <v>0</v>
      </c>
      <c r="O78" s="31">
        <f t="shared" si="36"/>
        <v>0</v>
      </c>
      <c r="P78" s="79">
        <f t="shared" si="37"/>
        <v>0</v>
      </c>
      <c r="Q78" s="32">
        <f t="shared" si="38"/>
        <v>0</v>
      </c>
    </row>
    <row r="79" spans="1:17" x14ac:dyDescent="0.25">
      <c r="A79" s="17">
        <f t="shared" si="3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32"/>
        <v>0</v>
      </c>
      <c r="L79" s="31">
        <f t="shared" si="33"/>
        <v>0</v>
      </c>
      <c r="M79" s="31">
        <f t="shared" si="34"/>
        <v>0</v>
      </c>
      <c r="N79" s="31">
        <f t="shared" si="35"/>
        <v>0</v>
      </c>
      <c r="O79" s="31">
        <f t="shared" si="36"/>
        <v>0</v>
      </c>
      <c r="P79" s="79">
        <f t="shared" si="37"/>
        <v>0</v>
      </c>
      <c r="Q79" s="32">
        <f t="shared" si="38"/>
        <v>0</v>
      </c>
    </row>
    <row r="80" spans="1:17" x14ac:dyDescent="0.25">
      <c r="A80" s="17">
        <f t="shared" si="3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32"/>
        <v>0</v>
      </c>
      <c r="L80" s="31">
        <f t="shared" si="33"/>
        <v>0</v>
      </c>
      <c r="M80" s="31">
        <f t="shared" si="34"/>
        <v>0</v>
      </c>
      <c r="N80" s="31">
        <f t="shared" si="35"/>
        <v>0</v>
      </c>
      <c r="O80" s="31">
        <f t="shared" si="36"/>
        <v>0</v>
      </c>
      <c r="P80" s="79">
        <f t="shared" si="37"/>
        <v>0</v>
      </c>
      <c r="Q80" s="32">
        <f t="shared" si="38"/>
        <v>0</v>
      </c>
    </row>
    <row r="81" spans="1:17" x14ac:dyDescent="0.25">
      <c r="A81" s="17">
        <f t="shared" si="3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32"/>
        <v>0</v>
      </c>
      <c r="L81" s="31">
        <f t="shared" si="33"/>
        <v>0</v>
      </c>
      <c r="M81" s="31">
        <f t="shared" si="34"/>
        <v>0</v>
      </c>
      <c r="N81" s="31">
        <f t="shared" si="35"/>
        <v>0</v>
      </c>
      <c r="O81" s="31">
        <f t="shared" si="36"/>
        <v>0</v>
      </c>
      <c r="P81" s="79">
        <f t="shared" si="37"/>
        <v>0</v>
      </c>
      <c r="Q81" s="32">
        <f t="shared" si="38"/>
        <v>0</v>
      </c>
    </row>
    <row r="82" spans="1:17" x14ac:dyDescent="0.25">
      <c r="A82" s="17">
        <f t="shared" si="3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32"/>
        <v>0</v>
      </c>
      <c r="L82" s="31">
        <f t="shared" si="33"/>
        <v>0</v>
      </c>
      <c r="M82" s="31">
        <f t="shared" si="34"/>
        <v>0</v>
      </c>
      <c r="N82" s="31">
        <f t="shared" si="35"/>
        <v>0</v>
      </c>
      <c r="O82" s="31">
        <f t="shared" si="36"/>
        <v>0</v>
      </c>
      <c r="P82" s="79">
        <f t="shared" si="37"/>
        <v>0</v>
      </c>
      <c r="Q82" s="32">
        <f t="shared" si="38"/>
        <v>0</v>
      </c>
    </row>
    <row r="83" spans="1:17" x14ac:dyDescent="0.25">
      <c r="A83" s="17">
        <f t="shared" si="3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32"/>
        <v>0</v>
      </c>
      <c r="L83" s="31">
        <f t="shared" si="33"/>
        <v>0</v>
      </c>
      <c r="M83" s="31">
        <f t="shared" si="34"/>
        <v>0</v>
      </c>
      <c r="N83" s="31">
        <f t="shared" si="35"/>
        <v>0</v>
      </c>
      <c r="O83" s="31">
        <f t="shared" si="36"/>
        <v>0</v>
      </c>
      <c r="P83" s="79">
        <f t="shared" si="37"/>
        <v>0</v>
      </c>
      <c r="Q83" s="32">
        <f t="shared" si="38"/>
        <v>0</v>
      </c>
    </row>
    <row r="84" spans="1:17" x14ac:dyDescent="0.25">
      <c r="A84" s="17">
        <f t="shared" si="3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32"/>
        <v>0</v>
      </c>
      <c r="L84" s="31">
        <f t="shared" si="33"/>
        <v>0</v>
      </c>
      <c r="M84" s="31">
        <f t="shared" si="34"/>
        <v>0</v>
      </c>
      <c r="N84" s="31">
        <f t="shared" si="35"/>
        <v>0</v>
      </c>
      <c r="O84" s="31">
        <f t="shared" si="36"/>
        <v>0</v>
      </c>
      <c r="P84" s="79">
        <f t="shared" si="37"/>
        <v>0</v>
      </c>
      <c r="Q84" s="32">
        <f t="shared" si="38"/>
        <v>0</v>
      </c>
    </row>
    <row r="85" spans="1:17" x14ac:dyDescent="0.25">
      <c r="A85" s="17">
        <f t="shared" si="3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32"/>
        <v>0</v>
      </c>
      <c r="L85" s="31">
        <f t="shared" si="33"/>
        <v>0</v>
      </c>
      <c r="M85" s="31">
        <f t="shared" si="34"/>
        <v>0</v>
      </c>
      <c r="N85" s="31">
        <f t="shared" si="35"/>
        <v>0</v>
      </c>
      <c r="O85" s="31">
        <f t="shared" si="36"/>
        <v>0</v>
      </c>
      <c r="P85" s="79">
        <f t="shared" si="37"/>
        <v>0</v>
      </c>
      <c r="Q85" s="32">
        <f t="shared" si="38"/>
        <v>0</v>
      </c>
    </row>
    <row r="86" spans="1:17" ht="15.75" thickBot="1" x14ac:dyDescent="0.3">
      <c r="A86" s="21">
        <f t="shared" si="3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32"/>
        <v>0</v>
      </c>
      <c r="L86" s="33">
        <f t="shared" si="33"/>
        <v>0</v>
      </c>
      <c r="M86" s="33">
        <f t="shared" si="34"/>
        <v>0</v>
      </c>
      <c r="N86" s="33">
        <f t="shared" si="35"/>
        <v>0</v>
      </c>
      <c r="O86" s="33">
        <f t="shared" si="36"/>
        <v>0</v>
      </c>
      <c r="P86" s="80">
        <f t="shared" si="37"/>
        <v>0</v>
      </c>
      <c r="Q86" s="34">
        <f t="shared" si="38"/>
        <v>0</v>
      </c>
    </row>
    <row r="87" spans="1:17" ht="15.75" thickBot="1" x14ac:dyDescent="0.3">
      <c r="A87" s="178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x14ac:dyDescent="0.25">
      <c r="A88" s="14">
        <f>A86+1</f>
        <v>76</v>
      </c>
      <c r="B88" s="15"/>
      <c r="C88" s="16"/>
      <c r="D88" s="16"/>
      <c r="E88" s="39"/>
      <c r="F88" s="39"/>
      <c r="G88" s="39"/>
      <c r="H88" s="39"/>
      <c r="I88" s="39"/>
      <c r="J88" s="39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x14ac:dyDescent="0.25">
      <c r="A89" s="17">
        <f>A88+1</f>
        <v>77</v>
      </c>
      <c r="B89" s="18"/>
      <c r="C89" s="19"/>
      <c r="D89" s="19"/>
      <c r="E89" s="40"/>
      <c r="F89" s="40"/>
      <c r="G89" s="40"/>
      <c r="H89" s="40"/>
      <c r="I89" s="40"/>
      <c r="J89" s="40"/>
      <c r="K89" s="31">
        <f t="shared" ref="K89:K102" si="40">E89*$J89</f>
        <v>0</v>
      </c>
      <c r="L89" s="31">
        <f t="shared" ref="L89:L102" si="41">F89*$J89</f>
        <v>0</v>
      </c>
      <c r="M89" s="31">
        <f t="shared" ref="M89:M102" si="42">G89*$J89</f>
        <v>0</v>
      </c>
      <c r="N89" s="31">
        <f t="shared" ref="N89:N102" si="43">H89*$J89</f>
        <v>0</v>
      </c>
      <c r="O89" s="31">
        <f t="shared" ref="O89:O102" si="44">I89*$J89</f>
        <v>0</v>
      </c>
      <c r="P89" s="79">
        <f t="shared" ref="P89:P102" si="45">SUM(K89:O89)</f>
        <v>0</v>
      </c>
      <c r="Q89" s="32">
        <f t="shared" ref="Q89:Q102" si="46">P89*1.21</f>
        <v>0</v>
      </c>
    </row>
    <row r="90" spans="1:17" x14ac:dyDescent="0.25">
      <c r="A90" s="17">
        <f t="shared" ref="A90:A102" si="47">A89+1</f>
        <v>78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40"/>
        <v>0</v>
      </c>
      <c r="L90" s="31">
        <f t="shared" si="41"/>
        <v>0</v>
      </c>
      <c r="M90" s="31">
        <f t="shared" si="42"/>
        <v>0</v>
      </c>
      <c r="N90" s="31">
        <f t="shared" si="43"/>
        <v>0</v>
      </c>
      <c r="O90" s="31">
        <f t="shared" si="44"/>
        <v>0</v>
      </c>
      <c r="P90" s="79">
        <f t="shared" si="45"/>
        <v>0</v>
      </c>
      <c r="Q90" s="32">
        <f t="shared" si="46"/>
        <v>0</v>
      </c>
    </row>
    <row r="91" spans="1:17" x14ac:dyDescent="0.25">
      <c r="A91" s="17">
        <f t="shared" si="47"/>
        <v>79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40"/>
        <v>0</v>
      </c>
      <c r="L91" s="31">
        <f t="shared" si="41"/>
        <v>0</v>
      </c>
      <c r="M91" s="31">
        <f t="shared" si="42"/>
        <v>0</v>
      </c>
      <c r="N91" s="31">
        <f t="shared" si="43"/>
        <v>0</v>
      </c>
      <c r="O91" s="31">
        <f t="shared" si="44"/>
        <v>0</v>
      </c>
      <c r="P91" s="79">
        <f t="shared" si="45"/>
        <v>0</v>
      </c>
      <c r="Q91" s="32">
        <f t="shared" si="46"/>
        <v>0</v>
      </c>
    </row>
    <row r="92" spans="1:17" x14ac:dyDescent="0.25">
      <c r="A92" s="17">
        <f t="shared" si="47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40"/>
        <v>0</v>
      </c>
      <c r="L92" s="31">
        <f t="shared" si="41"/>
        <v>0</v>
      </c>
      <c r="M92" s="31">
        <f t="shared" si="42"/>
        <v>0</v>
      </c>
      <c r="N92" s="31">
        <f t="shared" si="43"/>
        <v>0</v>
      </c>
      <c r="O92" s="31">
        <f t="shared" si="44"/>
        <v>0</v>
      </c>
      <c r="P92" s="79">
        <f t="shared" si="45"/>
        <v>0</v>
      </c>
      <c r="Q92" s="32">
        <f t="shared" si="46"/>
        <v>0</v>
      </c>
    </row>
    <row r="93" spans="1:17" x14ac:dyDescent="0.25">
      <c r="A93" s="17">
        <f t="shared" si="47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40"/>
        <v>0</v>
      </c>
      <c r="L93" s="31">
        <f t="shared" si="41"/>
        <v>0</v>
      </c>
      <c r="M93" s="31">
        <f t="shared" si="42"/>
        <v>0</v>
      </c>
      <c r="N93" s="31">
        <f t="shared" si="43"/>
        <v>0</v>
      </c>
      <c r="O93" s="31">
        <f t="shared" si="44"/>
        <v>0</v>
      </c>
      <c r="P93" s="79">
        <f t="shared" si="45"/>
        <v>0</v>
      </c>
      <c r="Q93" s="32">
        <f t="shared" si="46"/>
        <v>0</v>
      </c>
    </row>
    <row r="94" spans="1:17" x14ac:dyDescent="0.25">
      <c r="A94" s="17">
        <f t="shared" si="47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40"/>
        <v>0</v>
      </c>
      <c r="L94" s="31">
        <f t="shared" si="41"/>
        <v>0</v>
      </c>
      <c r="M94" s="31">
        <f t="shared" si="42"/>
        <v>0</v>
      </c>
      <c r="N94" s="31">
        <f t="shared" si="43"/>
        <v>0</v>
      </c>
      <c r="O94" s="31">
        <f t="shared" si="44"/>
        <v>0</v>
      </c>
      <c r="P94" s="79">
        <f t="shared" si="45"/>
        <v>0</v>
      </c>
      <c r="Q94" s="32">
        <f t="shared" si="46"/>
        <v>0</v>
      </c>
    </row>
    <row r="95" spans="1:17" x14ac:dyDescent="0.25">
      <c r="A95" s="17">
        <f t="shared" si="47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40"/>
        <v>0</v>
      </c>
      <c r="L95" s="31">
        <f t="shared" si="41"/>
        <v>0</v>
      </c>
      <c r="M95" s="31">
        <f t="shared" si="42"/>
        <v>0</v>
      </c>
      <c r="N95" s="31">
        <f t="shared" si="43"/>
        <v>0</v>
      </c>
      <c r="O95" s="31">
        <f t="shared" si="44"/>
        <v>0</v>
      </c>
      <c r="P95" s="79">
        <f t="shared" si="45"/>
        <v>0</v>
      </c>
      <c r="Q95" s="32">
        <f t="shared" si="46"/>
        <v>0</v>
      </c>
    </row>
    <row r="96" spans="1:17" x14ac:dyDescent="0.25">
      <c r="A96" s="17">
        <f t="shared" si="47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40"/>
        <v>0</v>
      </c>
      <c r="L96" s="31">
        <f t="shared" si="41"/>
        <v>0</v>
      </c>
      <c r="M96" s="31">
        <f t="shared" si="42"/>
        <v>0</v>
      </c>
      <c r="N96" s="31">
        <f t="shared" si="43"/>
        <v>0</v>
      </c>
      <c r="O96" s="31">
        <f t="shared" si="44"/>
        <v>0</v>
      </c>
      <c r="P96" s="79">
        <f t="shared" si="45"/>
        <v>0</v>
      </c>
      <c r="Q96" s="32">
        <f t="shared" si="46"/>
        <v>0</v>
      </c>
    </row>
    <row r="97" spans="1:17" x14ac:dyDescent="0.25">
      <c r="A97" s="17">
        <f t="shared" si="47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40"/>
        <v>0</v>
      </c>
      <c r="L97" s="31">
        <f t="shared" si="41"/>
        <v>0</v>
      </c>
      <c r="M97" s="31">
        <f t="shared" si="42"/>
        <v>0</v>
      </c>
      <c r="N97" s="31">
        <f t="shared" si="43"/>
        <v>0</v>
      </c>
      <c r="O97" s="31">
        <f t="shared" si="44"/>
        <v>0</v>
      </c>
      <c r="P97" s="79">
        <f t="shared" si="45"/>
        <v>0</v>
      </c>
      <c r="Q97" s="32">
        <f t="shared" si="46"/>
        <v>0</v>
      </c>
    </row>
    <row r="98" spans="1:17" x14ac:dyDescent="0.25">
      <c r="A98" s="17">
        <f t="shared" si="47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40"/>
        <v>0</v>
      </c>
      <c r="L98" s="31">
        <f t="shared" si="41"/>
        <v>0</v>
      </c>
      <c r="M98" s="31">
        <f t="shared" si="42"/>
        <v>0</v>
      </c>
      <c r="N98" s="31">
        <f t="shared" si="43"/>
        <v>0</v>
      </c>
      <c r="O98" s="31">
        <f t="shared" si="44"/>
        <v>0</v>
      </c>
      <c r="P98" s="79">
        <f t="shared" si="45"/>
        <v>0</v>
      </c>
      <c r="Q98" s="32">
        <f t="shared" si="46"/>
        <v>0</v>
      </c>
    </row>
    <row r="99" spans="1:17" x14ac:dyDescent="0.25">
      <c r="A99" s="17">
        <f t="shared" si="47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40"/>
        <v>0</v>
      </c>
      <c r="L99" s="31">
        <f t="shared" si="41"/>
        <v>0</v>
      </c>
      <c r="M99" s="31">
        <f t="shared" si="42"/>
        <v>0</v>
      </c>
      <c r="N99" s="31">
        <f t="shared" si="43"/>
        <v>0</v>
      </c>
      <c r="O99" s="31">
        <f t="shared" si="44"/>
        <v>0</v>
      </c>
      <c r="P99" s="79">
        <f t="shared" si="45"/>
        <v>0</v>
      </c>
      <c r="Q99" s="32">
        <f t="shared" si="46"/>
        <v>0</v>
      </c>
    </row>
    <row r="100" spans="1:17" x14ac:dyDescent="0.25">
      <c r="A100" s="17">
        <f t="shared" si="47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40"/>
        <v>0</v>
      </c>
      <c r="L100" s="31">
        <f t="shared" si="41"/>
        <v>0</v>
      </c>
      <c r="M100" s="31">
        <f t="shared" si="42"/>
        <v>0</v>
      </c>
      <c r="N100" s="31">
        <f t="shared" si="43"/>
        <v>0</v>
      </c>
      <c r="O100" s="31">
        <f t="shared" si="44"/>
        <v>0</v>
      </c>
      <c r="P100" s="79">
        <f t="shared" si="45"/>
        <v>0</v>
      </c>
      <c r="Q100" s="32">
        <f t="shared" si="46"/>
        <v>0</v>
      </c>
    </row>
    <row r="101" spans="1:17" x14ac:dyDescent="0.25">
      <c r="A101" s="17">
        <f t="shared" si="47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40"/>
        <v>0</v>
      </c>
      <c r="L101" s="31">
        <f t="shared" si="41"/>
        <v>0</v>
      </c>
      <c r="M101" s="31">
        <f t="shared" si="42"/>
        <v>0</v>
      </c>
      <c r="N101" s="31">
        <f t="shared" si="43"/>
        <v>0</v>
      </c>
      <c r="O101" s="31">
        <f t="shared" si="44"/>
        <v>0</v>
      </c>
      <c r="P101" s="79">
        <f t="shared" si="45"/>
        <v>0</v>
      </c>
      <c r="Q101" s="32">
        <f t="shared" si="46"/>
        <v>0</v>
      </c>
    </row>
    <row r="102" spans="1:17" ht="15.75" thickBot="1" x14ac:dyDescent="0.3">
      <c r="A102" s="54">
        <f t="shared" si="47"/>
        <v>90</v>
      </c>
      <c r="B102" s="55"/>
      <c r="C102" s="56"/>
      <c r="D102" s="56"/>
      <c r="E102" s="57"/>
      <c r="F102" s="57"/>
      <c r="G102" s="57"/>
      <c r="H102" s="57"/>
      <c r="I102" s="57"/>
      <c r="J102" s="57"/>
      <c r="K102" s="58">
        <f t="shared" si="40"/>
        <v>0</v>
      </c>
      <c r="L102" s="58">
        <f t="shared" si="41"/>
        <v>0</v>
      </c>
      <c r="M102" s="58">
        <f t="shared" si="42"/>
        <v>0</v>
      </c>
      <c r="N102" s="58">
        <f t="shared" si="43"/>
        <v>0</v>
      </c>
      <c r="O102" s="58">
        <f t="shared" si="44"/>
        <v>0</v>
      </c>
      <c r="P102" s="80">
        <f t="shared" si="45"/>
        <v>0</v>
      </c>
      <c r="Q102" s="34">
        <f t="shared" si="46"/>
        <v>0</v>
      </c>
    </row>
    <row r="103" spans="1:17" ht="15.75" thickBot="1" x14ac:dyDescent="0.3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 x14ac:dyDescent="0.3">
      <c r="A104" s="189" t="s">
        <v>147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 x14ac:dyDescent="0.3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 x14ac:dyDescent="0.3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SUM(P8:P86)</f>
        <v>0</v>
      </c>
      <c r="Q106" s="63">
        <f>SUM(Q8:Q86)</f>
        <v>0</v>
      </c>
    </row>
    <row r="107" spans="1:17" x14ac:dyDescent="0.25">
      <c r="A107" s="24"/>
      <c r="B107" s="24"/>
      <c r="C107" s="24"/>
      <c r="D107" s="24"/>
    </row>
    <row r="108" spans="1:17" x14ac:dyDescent="0.25">
      <c r="A108" s="24"/>
      <c r="B108" s="24"/>
      <c r="C108" s="24"/>
      <c r="D108" s="24"/>
    </row>
    <row r="109" spans="1:17" x14ac:dyDescent="0.25">
      <c r="A109" s="24"/>
      <c r="B109" s="24" t="s">
        <v>18</v>
      </c>
      <c r="C109" s="24"/>
      <c r="D109" s="24"/>
    </row>
    <row r="110" spans="1:17" x14ac:dyDescent="0.25">
      <c r="A110" s="24"/>
      <c r="B110" s="24"/>
      <c r="C110" s="24"/>
      <c r="D110" s="24"/>
    </row>
    <row r="111" spans="1:17" x14ac:dyDescent="0.25">
      <c r="A111" s="24"/>
      <c r="B111" s="24"/>
      <c r="C111" s="24"/>
      <c r="D111" s="24"/>
    </row>
    <row r="112" spans="1:17" x14ac:dyDescent="0.25">
      <c r="A112" s="24"/>
      <c r="B112" s="24"/>
      <c r="C112" s="24"/>
      <c r="D112" s="24"/>
    </row>
    <row r="113" spans="1:4" x14ac:dyDescent="0.25">
      <c r="A113" s="24"/>
      <c r="B113" s="24"/>
      <c r="C113" s="24"/>
      <c r="D113" s="24"/>
    </row>
    <row r="114" spans="1:4" x14ac:dyDescent="0.25">
      <c r="A114" s="24"/>
      <c r="B114" s="24"/>
      <c r="C114" s="24"/>
      <c r="D114" s="24"/>
    </row>
    <row r="115" spans="1:4" x14ac:dyDescent="0.25">
      <c r="A115" s="24"/>
      <c r="B115" s="24"/>
      <c r="C115" s="24"/>
      <c r="D115" s="24"/>
    </row>
    <row r="116" spans="1:4" x14ac:dyDescent="0.25">
      <c r="A116" s="24"/>
      <c r="B116" s="24"/>
      <c r="C116" s="24"/>
      <c r="D116" s="24"/>
    </row>
    <row r="117" spans="1:4" x14ac:dyDescent="0.25">
      <c r="A117" s="24"/>
      <c r="B117" s="24"/>
      <c r="C117" s="24"/>
      <c r="D117" s="24"/>
    </row>
    <row r="118" spans="1:4" x14ac:dyDescent="0.25">
      <c r="A118" s="24"/>
      <c r="B118" s="24"/>
      <c r="C118" s="24"/>
      <c r="D118" s="24"/>
    </row>
    <row r="119" spans="1:4" x14ac:dyDescent="0.25">
      <c r="A119" s="24"/>
      <c r="B119" s="24"/>
      <c r="C119" s="24"/>
      <c r="D119" s="24"/>
    </row>
    <row r="120" spans="1:4" x14ac:dyDescent="0.25">
      <c r="A120" s="24"/>
      <c r="B120" s="24"/>
      <c r="C120" s="24"/>
      <c r="D120" s="24"/>
    </row>
    <row r="121" spans="1:4" x14ac:dyDescent="0.25">
      <c r="A121" s="24"/>
      <c r="B121" s="24"/>
      <c r="C121" s="24"/>
      <c r="D121" s="24"/>
    </row>
    <row r="122" spans="1:4" x14ac:dyDescent="0.25">
      <c r="A122" s="24"/>
      <c r="B122" s="24"/>
      <c r="C122" s="24"/>
      <c r="D122" s="24"/>
    </row>
    <row r="123" spans="1:4" x14ac:dyDescent="0.25">
      <c r="A123" s="24"/>
      <c r="B123" s="24"/>
      <c r="C123" s="24"/>
      <c r="D123" s="24"/>
    </row>
    <row r="124" spans="1:4" x14ac:dyDescent="0.25">
      <c r="A124" s="24"/>
      <c r="B124" s="24"/>
      <c r="C124" s="24"/>
      <c r="D124" s="24"/>
    </row>
    <row r="125" spans="1:4" x14ac:dyDescent="0.25">
      <c r="A125" s="24"/>
      <c r="B125" s="24"/>
      <c r="C125" s="24"/>
      <c r="D125" s="24"/>
    </row>
    <row r="126" spans="1:4" x14ac:dyDescent="0.25">
      <c r="A126" s="24"/>
      <c r="B126" s="24"/>
      <c r="C126" s="24"/>
      <c r="D126" s="24"/>
    </row>
    <row r="127" spans="1:4" x14ac:dyDescent="0.25">
      <c r="A127" s="24"/>
      <c r="B127" s="24"/>
      <c r="C127" s="24"/>
      <c r="D127" s="24"/>
    </row>
    <row r="128" spans="1:4" x14ac:dyDescent="0.25">
      <c r="A128" s="24"/>
      <c r="B128" s="24"/>
      <c r="C128" s="24"/>
      <c r="D128" s="24"/>
    </row>
    <row r="129" spans="1:4" x14ac:dyDescent="0.25">
      <c r="A129" s="24"/>
      <c r="B129" s="24"/>
      <c r="C129" s="24"/>
      <c r="D129" s="24"/>
    </row>
    <row r="130" spans="1:4" x14ac:dyDescent="0.25">
      <c r="A130" s="24"/>
      <c r="B130" s="24"/>
      <c r="C130" s="24"/>
      <c r="D130" s="24"/>
    </row>
    <row r="131" spans="1:4" x14ac:dyDescent="0.25">
      <c r="A131" s="24"/>
      <c r="B131" s="24"/>
      <c r="C131" s="24"/>
      <c r="D131" s="24"/>
    </row>
    <row r="132" spans="1:4" x14ac:dyDescent="0.25">
      <c r="A132" s="24"/>
      <c r="B132" s="24"/>
      <c r="C132" s="24"/>
      <c r="D132" s="24"/>
    </row>
    <row r="133" spans="1:4" x14ac:dyDescent="0.25">
      <c r="A133" s="24"/>
      <c r="B133" s="24"/>
      <c r="C133" s="24"/>
      <c r="D133" s="24"/>
    </row>
    <row r="134" spans="1:4" x14ac:dyDescent="0.25">
      <c r="A134" s="24"/>
      <c r="B134" s="24"/>
      <c r="C134" s="24"/>
      <c r="D134" s="24"/>
    </row>
    <row r="135" spans="1:4" x14ac:dyDescent="0.25">
      <c r="A135" s="24"/>
      <c r="B135" s="24"/>
      <c r="C135" s="24"/>
      <c r="D135" s="24"/>
    </row>
    <row r="136" spans="1:4" x14ac:dyDescent="0.25">
      <c r="A136" s="24"/>
      <c r="B136" s="24"/>
      <c r="C136" s="24"/>
      <c r="D136" s="24"/>
    </row>
    <row r="137" spans="1:4" x14ac:dyDescent="0.25">
      <c r="A137" s="24"/>
      <c r="B137" s="24"/>
      <c r="C137" s="24"/>
      <c r="D137" s="24"/>
    </row>
    <row r="138" spans="1:4" x14ac:dyDescent="0.25">
      <c r="A138" s="24"/>
      <c r="B138" s="24"/>
      <c r="C138" s="24"/>
      <c r="D138" s="24"/>
    </row>
    <row r="139" spans="1:4" x14ac:dyDescent="0.25">
      <c r="A139" s="24"/>
      <c r="B139" s="24"/>
      <c r="C139" s="24"/>
      <c r="D139" s="24"/>
    </row>
    <row r="140" spans="1:4" x14ac:dyDescent="0.25">
      <c r="A140" s="24"/>
      <c r="B140" s="24"/>
      <c r="C140" s="24"/>
      <c r="D140" s="24"/>
    </row>
    <row r="141" spans="1:4" x14ac:dyDescent="0.25">
      <c r="A141" s="24"/>
      <c r="B141" s="24"/>
      <c r="C141" s="24"/>
      <c r="D141" s="24"/>
    </row>
    <row r="142" spans="1:4" x14ac:dyDescent="0.25">
      <c r="A142" s="24"/>
      <c r="B142" s="24"/>
      <c r="C142" s="24"/>
      <c r="D142" s="24"/>
    </row>
    <row r="143" spans="1:4" x14ac:dyDescent="0.25">
      <c r="A143" s="24"/>
      <c r="B143" s="24"/>
      <c r="C143" s="24"/>
      <c r="D143" s="24"/>
    </row>
    <row r="144" spans="1:4" x14ac:dyDescent="0.25">
      <c r="A144" s="24"/>
      <c r="B144" s="24"/>
      <c r="C144" s="24"/>
      <c r="D144" s="24"/>
    </row>
    <row r="145" spans="1:4" x14ac:dyDescent="0.25">
      <c r="A145" s="24"/>
      <c r="B145" s="24"/>
      <c r="C145" s="24"/>
      <c r="D145" s="24"/>
    </row>
    <row r="146" spans="1:4" x14ac:dyDescent="0.25">
      <c r="A146" s="24"/>
      <c r="B146" s="24"/>
      <c r="C146" s="24"/>
      <c r="D146" s="24"/>
    </row>
    <row r="147" spans="1:4" x14ac:dyDescent="0.25">
      <c r="A147" s="24"/>
      <c r="B147" s="24"/>
      <c r="C147" s="24"/>
      <c r="D147" s="24"/>
    </row>
    <row r="148" spans="1:4" x14ac:dyDescent="0.25">
      <c r="A148" s="24"/>
      <c r="B148" s="24"/>
      <c r="C148" s="24"/>
      <c r="D148" s="24"/>
    </row>
    <row r="149" spans="1:4" x14ac:dyDescent="0.25">
      <c r="A149" s="24"/>
      <c r="B149" s="24"/>
      <c r="C149" s="24"/>
      <c r="D149" s="24"/>
    </row>
    <row r="150" spans="1:4" x14ac:dyDescent="0.25">
      <c r="A150" s="24"/>
      <c r="B150" s="24"/>
      <c r="C150" s="24"/>
      <c r="D150" s="24"/>
    </row>
    <row r="151" spans="1:4" x14ac:dyDescent="0.25">
      <c r="A151" s="24"/>
      <c r="B151" s="24"/>
      <c r="C151" s="24"/>
      <c r="D151" s="24"/>
    </row>
    <row r="152" spans="1:4" x14ac:dyDescent="0.25">
      <c r="A152" s="24"/>
      <c r="B152" s="24"/>
      <c r="C152" s="24"/>
      <c r="D152" s="24"/>
    </row>
    <row r="153" spans="1:4" x14ac:dyDescent="0.25">
      <c r="A153" s="24"/>
      <c r="B153" s="24"/>
      <c r="C153" s="24"/>
      <c r="D153" s="24"/>
    </row>
    <row r="154" spans="1:4" x14ac:dyDescent="0.25">
      <c r="A154" s="24"/>
      <c r="B154" s="24"/>
      <c r="C154" s="24"/>
      <c r="D154" s="24"/>
    </row>
    <row r="155" spans="1:4" x14ac:dyDescent="0.25">
      <c r="A155" s="24"/>
      <c r="B155" s="24"/>
      <c r="C155" s="24"/>
      <c r="D155" s="24"/>
    </row>
    <row r="156" spans="1:4" x14ac:dyDescent="0.25">
      <c r="A156" s="24"/>
      <c r="B156" s="24"/>
      <c r="C156" s="24"/>
      <c r="D156" s="24"/>
    </row>
    <row r="157" spans="1:4" x14ac:dyDescent="0.25">
      <c r="A157" s="24"/>
      <c r="B157" s="24"/>
      <c r="C157" s="24"/>
      <c r="D157" s="24"/>
    </row>
    <row r="158" spans="1:4" x14ac:dyDescent="0.25">
      <c r="A158" s="24"/>
      <c r="B158" s="24"/>
      <c r="C158" s="24"/>
      <c r="D158" s="24"/>
    </row>
    <row r="159" spans="1:4" x14ac:dyDescent="0.25">
      <c r="A159" s="24"/>
      <c r="B159" s="24"/>
      <c r="C159" s="24"/>
      <c r="D159" s="24"/>
    </row>
    <row r="160" spans="1:4" x14ac:dyDescent="0.25">
      <c r="A160" s="24"/>
      <c r="B160" s="24"/>
      <c r="C160" s="24"/>
      <c r="D160" s="24"/>
    </row>
    <row r="161" spans="1:4" x14ac:dyDescent="0.25">
      <c r="A161" s="24"/>
      <c r="B161" s="24"/>
      <c r="C161" s="24"/>
      <c r="D161" s="24"/>
    </row>
    <row r="162" spans="1:4" x14ac:dyDescent="0.25">
      <c r="A162" s="24"/>
      <c r="B162" s="24"/>
      <c r="C162" s="24"/>
      <c r="D162" s="24"/>
    </row>
    <row r="163" spans="1:4" x14ac:dyDescent="0.25">
      <c r="A163" s="24"/>
      <c r="B163" s="24"/>
      <c r="C163" s="24"/>
      <c r="D163" s="24"/>
    </row>
    <row r="164" spans="1:4" x14ac:dyDescent="0.25">
      <c r="A164" s="24"/>
      <c r="B164" s="24"/>
      <c r="C164" s="24"/>
      <c r="D164" s="24"/>
    </row>
    <row r="165" spans="1:4" x14ac:dyDescent="0.25">
      <c r="A165" s="24"/>
      <c r="B165" s="24"/>
      <c r="C165" s="24"/>
      <c r="D165" s="24"/>
    </row>
    <row r="166" spans="1:4" x14ac:dyDescent="0.25">
      <c r="A166" s="24"/>
      <c r="B166" s="24"/>
      <c r="C166" s="24"/>
      <c r="D166" s="24"/>
    </row>
    <row r="167" spans="1:4" x14ac:dyDescent="0.25">
      <c r="A167" s="24"/>
      <c r="B167" s="24"/>
      <c r="C167" s="24"/>
      <c r="D167" s="24"/>
    </row>
    <row r="168" spans="1:4" x14ac:dyDescent="0.25">
      <c r="A168" s="24"/>
      <c r="B168" s="24"/>
      <c r="C168" s="24"/>
      <c r="D168" s="24"/>
    </row>
    <row r="169" spans="1:4" x14ac:dyDescent="0.25">
      <c r="A169" s="24"/>
      <c r="B169" s="24"/>
      <c r="C169" s="24"/>
      <c r="D169" s="24"/>
    </row>
    <row r="170" spans="1:4" x14ac:dyDescent="0.25">
      <c r="A170" s="24"/>
      <c r="B170" s="24"/>
      <c r="C170" s="24"/>
      <c r="D170" s="24"/>
    </row>
    <row r="171" spans="1:4" x14ac:dyDescent="0.25">
      <c r="A171" s="24"/>
      <c r="B171" s="24"/>
      <c r="C171" s="24"/>
      <c r="D171" s="24"/>
    </row>
    <row r="172" spans="1:4" x14ac:dyDescent="0.25">
      <c r="A172" s="24"/>
      <c r="B172" s="24"/>
      <c r="C172" s="24"/>
      <c r="D172" s="24"/>
    </row>
    <row r="173" spans="1:4" x14ac:dyDescent="0.25">
      <c r="A173" s="24"/>
      <c r="B173" s="24"/>
      <c r="C173" s="24"/>
      <c r="D173" s="24"/>
    </row>
    <row r="174" spans="1:4" x14ac:dyDescent="0.25">
      <c r="A174" s="24"/>
      <c r="B174" s="24"/>
      <c r="C174" s="24"/>
      <c r="D174" s="24"/>
    </row>
    <row r="175" spans="1:4" x14ac:dyDescent="0.25">
      <c r="A175" s="24"/>
      <c r="B175" s="24"/>
      <c r="C175" s="24"/>
      <c r="D175" s="24"/>
    </row>
    <row r="176" spans="1:4" x14ac:dyDescent="0.25">
      <c r="A176" s="24"/>
      <c r="B176" s="24"/>
      <c r="C176" s="24"/>
      <c r="D176" s="24"/>
    </row>
    <row r="177" spans="1:4" x14ac:dyDescent="0.25">
      <c r="A177" s="24"/>
      <c r="B177" s="24"/>
      <c r="C177" s="24"/>
      <c r="D177" s="24"/>
    </row>
    <row r="178" spans="1:4" x14ac:dyDescent="0.25">
      <c r="A178" s="24"/>
      <c r="B178" s="24"/>
      <c r="C178" s="24"/>
      <c r="D178" s="24"/>
    </row>
    <row r="179" spans="1:4" x14ac:dyDescent="0.25">
      <c r="A179" s="24"/>
      <c r="B179" s="24"/>
      <c r="C179" s="24"/>
      <c r="D179" s="24"/>
    </row>
    <row r="180" spans="1:4" x14ac:dyDescent="0.25">
      <c r="A180" s="24"/>
      <c r="B180" s="24"/>
      <c r="C180" s="24"/>
      <c r="D180" s="24"/>
    </row>
    <row r="181" spans="1:4" x14ac:dyDescent="0.25">
      <c r="A181" s="24"/>
      <c r="B181" s="24"/>
      <c r="C181" s="24"/>
      <c r="D181" s="24"/>
    </row>
    <row r="182" spans="1:4" x14ac:dyDescent="0.25">
      <c r="A182" s="24"/>
      <c r="B182" s="24"/>
      <c r="C182" s="24"/>
      <c r="D182" s="24"/>
    </row>
    <row r="183" spans="1:4" x14ac:dyDescent="0.25">
      <c r="A183" s="24"/>
      <c r="B183" s="24"/>
      <c r="C183" s="24"/>
      <c r="D183" s="24"/>
    </row>
    <row r="184" spans="1:4" x14ac:dyDescent="0.25">
      <c r="A184" s="24"/>
      <c r="B184" s="24"/>
      <c r="C184" s="24"/>
      <c r="D184" s="24"/>
    </row>
    <row r="185" spans="1:4" x14ac:dyDescent="0.25">
      <c r="A185" s="24"/>
      <c r="B185" s="24"/>
      <c r="C185" s="24"/>
      <c r="D185" s="24"/>
    </row>
    <row r="186" spans="1:4" x14ac:dyDescent="0.25">
      <c r="A186" s="24"/>
      <c r="B186" s="24"/>
      <c r="C186" s="24"/>
      <c r="D186" s="24"/>
    </row>
    <row r="187" spans="1:4" x14ac:dyDescent="0.25">
      <c r="A187" s="24"/>
      <c r="B187" s="24"/>
      <c r="C187" s="24"/>
      <c r="D187" s="24"/>
    </row>
    <row r="188" spans="1:4" x14ac:dyDescent="0.25">
      <c r="A188" s="24"/>
      <c r="B188" s="24"/>
      <c r="C188" s="24"/>
      <c r="D188" s="24"/>
    </row>
    <row r="189" spans="1:4" x14ac:dyDescent="0.25">
      <c r="A189" s="24"/>
      <c r="B189" s="24"/>
      <c r="C189" s="24"/>
      <c r="D189" s="24"/>
    </row>
    <row r="190" spans="1:4" x14ac:dyDescent="0.25">
      <c r="A190" s="24"/>
      <c r="B190" s="24"/>
      <c r="C190" s="24"/>
      <c r="D190" s="24"/>
    </row>
    <row r="191" spans="1:4" x14ac:dyDescent="0.25">
      <c r="A191" s="24"/>
      <c r="B191" s="24"/>
      <c r="C191" s="24"/>
      <c r="D191" s="24"/>
    </row>
    <row r="192" spans="1:4" x14ac:dyDescent="0.25">
      <c r="A192" s="24"/>
      <c r="B192" s="24"/>
      <c r="C192" s="24"/>
      <c r="D192" s="24"/>
    </row>
    <row r="193" spans="1:4" x14ac:dyDescent="0.25">
      <c r="A193" s="24"/>
      <c r="B193" s="24"/>
      <c r="C193" s="24"/>
      <c r="D193" s="24"/>
    </row>
    <row r="194" spans="1:4" x14ac:dyDescent="0.25">
      <c r="A194" s="24"/>
      <c r="B194" s="24"/>
      <c r="C194" s="24"/>
      <c r="D194" s="24"/>
    </row>
    <row r="195" spans="1:4" x14ac:dyDescent="0.25">
      <c r="A195" s="24"/>
      <c r="B195" s="24"/>
      <c r="C195" s="24"/>
      <c r="D195" s="24"/>
    </row>
    <row r="196" spans="1:4" x14ac:dyDescent="0.25">
      <c r="A196" s="24"/>
      <c r="B196" s="24"/>
      <c r="C196" s="24"/>
      <c r="D196" s="24"/>
    </row>
    <row r="197" spans="1:4" x14ac:dyDescent="0.25">
      <c r="A197" s="24"/>
      <c r="B197" s="24"/>
      <c r="C197" s="24"/>
      <c r="D197" s="24"/>
    </row>
    <row r="198" spans="1:4" x14ac:dyDescent="0.25">
      <c r="A198" s="24"/>
      <c r="B198" s="24"/>
      <c r="C198" s="24"/>
      <c r="D198" s="24"/>
    </row>
    <row r="199" spans="1:4" x14ac:dyDescent="0.25">
      <c r="A199" s="24"/>
      <c r="B199" s="24"/>
      <c r="C199" s="24"/>
      <c r="D199" s="24"/>
    </row>
    <row r="200" spans="1:4" x14ac:dyDescent="0.25">
      <c r="A200" s="24"/>
      <c r="B200" s="24"/>
      <c r="C200" s="24"/>
      <c r="D200" s="24"/>
    </row>
    <row r="201" spans="1:4" x14ac:dyDescent="0.25">
      <c r="A201" s="24"/>
      <c r="B201" s="24"/>
      <c r="C201" s="24"/>
      <c r="D201" s="24"/>
    </row>
    <row r="202" spans="1:4" x14ac:dyDescent="0.25">
      <c r="A202" s="24"/>
      <c r="B202" s="24"/>
      <c r="C202" s="24"/>
      <c r="D202" s="24"/>
    </row>
    <row r="203" spans="1:4" x14ac:dyDescent="0.25">
      <c r="A203" s="24"/>
      <c r="B203" s="24"/>
      <c r="C203" s="24"/>
      <c r="D203" s="24"/>
    </row>
    <row r="204" spans="1:4" x14ac:dyDescent="0.25">
      <c r="A204" s="24"/>
      <c r="B204" s="24"/>
      <c r="C204" s="24"/>
      <c r="D204" s="24"/>
    </row>
    <row r="205" spans="1:4" x14ac:dyDescent="0.25">
      <c r="A205" s="24"/>
      <c r="B205" s="24"/>
      <c r="C205" s="24"/>
      <c r="D205" s="24"/>
    </row>
    <row r="206" spans="1:4" x14ac:dyDescent="0.25">
      <c r="A206" s="24"/>
      <c r="B206" s="24"/>
      <c r="C206" s="24"/>
      <c r="D206" s="24"/>
    </row>
    <row r="207" spans="1:4" x14ac:dyDescent="0.25">
      <c r="A207" s="24"/>
      <c r="B207" s="24"/>
      <c r="C207" s="24"/>
      <c r="D207" s="24"/>
    </row>
    <row r="208" spans="1:4" x14ac:dyDescent="0.25">
      <c r="A208" s="24"/>
      <c r="B208" s="24"/>
      <c r="C208" s="24"/>
      <c r="D208" s="24"/>
    </row>
    <row r="209" spans="1:4" x14ac:dyDescent="0.25">
      <c r="A209" s="24"/>
      <c r="B209" s="24"/>
      <c r="C209" s="24"/>
      <c r="D209" s="24"/>
    </row>
    <row r="210" spans="1:4" x14ac:dyDescent="0.25">
      <c r="A210" s="24"/>
      <c r="B210" s="24"/>
      <c r="C210" s="24"/>
      <c r="D210" s="24"/>
    </row>
    <row r="211" spans="1:4" x14ac:dyDescent="0.25">
      <c r="A211" s="24"/>
      <c r="B211" s="24"/>
      <c r="C211" s="24"/>
      <c r="D211" s="24"/>
    </row>
    <row r="212" spans="1:4" x14ac:dyDescent="0.25">
      <c r="A212" s="24"/>
      <c r="B212" s="24"/>
      <c r="C212" s="24"/>
      <c r="D212" s="24"/>
    </row>
    <row r="213" spans="1:4" x14ac:dyDescent="0.25">
      <c r="A213" s="24"/>
      <c r="B213" s="24"/>
      <c r="C213" s="24"/>
      <c r="D213" s="24"/>
    </row>
    <row r="214" spans="1:4" x14ac:dyDescent="0.25">
      <c r="A214" s="24"/>
      <c r="B214" s="24"/>
      <c r="C214" s="24"/>
      <c r="D214" s="24"/>
    </row>
    <row r="215" spans="1:4" x14ac:dyDescent="0.25">
      <c r="A215" s="24"/>
      <c r="B215" s="24"/>
      <c r="C215" s="24"/>
      <c r="D215" s="24"/>
    </row>
    <row r="216" spans="1:4" x14ac:dyDescent="0.25">
      <c r="A216" s="24"/>
      <c r="B216" s="24"/>
      <c r="C216" s="24"/>
      <c r="D216" s="24"/>
    </row>
    <row r="217" spans="1:4" x14ac:dyDescent="0.25">
      <c r="A217" s="24"/>
      <c r="B217" s="24"/>
      <c r="C217" s="24"/>
      <c r="D217" s="24"/>
    </row>
    <row r="218" spans="1:4" x14ac:dyDescent="0.25">
      <c r="A218" s="24"/>
      <c r="B218" s="24"/>
      <c r="C218" s="24"/>
      <c r="D218" s="24"/>
    </row>
    <row r="219" spans="1:4" x14ac:dyDescent="0.25">
      <c r="A219" s="24"/>
      <c r="B219" s="24"/>
      <c r="C219" s="24"/>
      <c r="D219" s="24"/>
    </row>
    <row r="220" spans="1:4" x14ac:dyDescent="0.25">
      <c r="A220" s="24"/>
      <c r="B220" s="24"/>
      <c r="C220" s="24"/>
      <c r="D220" s="24"/>
    </row>
    <row r="221" spans="1:4" x14ac:dyDescent="0.25">
      <c r="A221" s="24"/>
      <c r="B221" s="24"/>
      <c r="C221" s="24"/>
      <c r="D221" s="24"/>
    </row>
    <row r="222" spans="1:4" x14ac:dyDescent="0.25">
      <c r="A222" s="24"/>
      <c r="B222" s="24"/>
      <c r="C222" s="24"/>
      <c r="D222" s="24"/>
    </row>
    <row r="223" spans="1:4" x14ac:dyDescent="0.25">
      <c r="A223" s="24"/>
      <c r="B223" s="24"/>
      <c r="C223" s="24"/>
      <c r="D223" s="24"/>
    </row>
    <row r="224" spans="1:4" x14ac:dyDescent="0.25">
      <c r="A224" s="24"/>
      <c r="B224" s="24"/>
      <c r="C224" s="24"/>
      <c r="D224" s="24"/>
    </row>
    <row r="225" spans="1:4" x14ac:dyDescent="0.25">
      <c r="A225" s="24"/>
      <c r="B225" s="24"/>
      <c r="C225" s="24"/>
      <c r="D225" s="24"/>
    </row>
    <row r="226" spans="1:4" x14ac:dyDescent="0.25">
      <c r="A226" s="24"/>
      <c r="B226" s="24"/>
      <c r="C226" s="24"/>
      <c r="D226" s="24"/>
    </row>
    <row r="227" spans="1:4" x14ac:dyDescent="0.25">
      <c r="A227" s="24"/>
      <c r="B227" s="24"/>
      <c r="C227" s="24"/>
      <c r="D227" s="24"/>
    </row>
    <row r="228" spans="1:4" x14ac:dyDescent="0.25">
      <c r="A228" s="24"/>
      <c r="B228" s="24"/>
      <c r="C228" s="24"/>
      <c r="D228" s="24"/>
    </row>
    <row r="229" spans="1:4" x14ac:dyDescent="0.25">
      <c r="A229" s="24"/>
      <c r="B229" s="24"/>
      <c r="C229" s="24"/>
      <c r="D229" s="24"/>
    </row>
    <row r="230" spans="1:4" x14ac:dyDescent="0.25">
      <c r="A230" s="24"/>
      <c r="B230" s="24"/>
      <c r="C230" s="24"/>
      <c r="D230" s="24"/>
    </row>
    <row r="231" spans="1:4" x14ac:dyDescent="0.25">
      <c r="A231" s="24"/>
      <c r="B231" s="24"/>
      <c r="C231" s="24"/>
      <c r="D231" s="24"/>
    </row>
    <row r="232" spans="1:4" x14ac:dyDescent="0.25">
      <c r="A232" s="24"/>
      <c r="B232" s="24"/>
      <c r="C232" s="24"/>
      <c r="D232" s="24"/>
    </row>
    <row r="233" spans="1:4" x14ac:dyDescent="0.25">
      <c r="A233" s="24"/>
      <c r="B233" s="24"/>
      <c r="C233" s="24"/>
      <c r="D233" s="24"/>
    </row>
    <row r="234" spans="1:4" x14ac:dyDescent="0.25">
      <c r="A234" s="24"/>
      <c r="B234" s="24"/>
      <c r="C234" s="24"/>
      <c r="D234" s="24"/>
    </row>
    <row r="235" spans="1:4" x14ac:dyDescent="0.25">
      <c r="A235" s="24"/>
      <c r="B235" s="24"/>
      <c r="C235" s="24"/>
      <c r="D235" s="24"/>
    </row>
    <row r="236" spans="1:4" x14ac:dyDescent="0.25">
      <c r="A236" s="24"/>
      <c r="B236" s="24"/>
      <c r="C236" s="24"/>
      <c r="D236" s="24"/>
    </row>
    <row r="237" spans="1:4" x14ac:dyDescent="0.25">
      <c r="A237" s="24"/>
      <c r="B237" s="24"/>
      <c r="C237" s="24"/>
      <c r="D237" s="24"/>
    </row>
    <row r="238" spans="1:4" x14ac:dyDescent="0.25">
      <c r="A238" s="24"/>
      <c r="B238" s="24"/>
      <c r="C238" s="24"/>
      <c r="D238" s="24"/>
    </row>
    <row r="239" spans="1:4" x14ac:dyDescent="0.25">
      <c r="A239" s="24"/>
      <c r="B239" s="24"/>
      <c r="C239" s="24"/>
      <c r="D239" s="24"/>
    </row>
    <row r="240" spans="1:4" x14ac:dyDescent="0.25">
      <c r="A240" s="24"/>
      <c r="B240" s="24"/>
      <c r="C240" s="24"/>
      <c r="D240" s="24"/>
    </row>
    <row r="241" spans="1:4" x14ac:dyDescent="0.25">
      <c r="A241" s="24"/>
      <c r="B241" s="24"/>
      <c r="C241" s="24"/>
      <c r="D241" s="24"/>
    </row>
    <row r="242" spans="1:4" x14ac:dyDescent="0.25">
      <c r="A242" s="24"/>
      <c r="B242" s="24"/>
      <c r="C242" s="24"/>
      <c r="D242" s="24"/>
    </row>
    <row r="243" spans="1:4" x14ac:dyDescent="0.25">
      <c r="A243" s="24"/>
      <c r="B243" s="24"/>
      <c r="C243" s="24"/>
      <c r="D243" s="24"/>
    </row>
    <row r="244" spans="1:4" x14ac:dyDescent="0.25">
      <c r="A244" s="24"/>
      <c r="B244" s="24"/>
      <c r="C244" s="24"/>
      <c r="D244" s="24"/>
    </row>
    <row r="245" spans="1:4" x14ac:dyDescent="0.25">
      <c r="A245" s="24"/>
      <c r="B245" s="24"/>
      <c r="C245" s="24"/>
      <c r="D245" s="24"/>
    </row>
    <row r="246" spans="1:4" x14ac:dyDescent="0.25">
      <c r="A246" s="24"/>
      <c r="B246" s="24"/>
      <c r="C246" s="24"/>
      <c r="D246" s="24"/>
    </row>
    <row r="247" spans="1:4" x14ac:dyDescent="0.25">
      <c r="A247" s="24"/>
      <c r="B247" s="24"/>
      <c r="C247" s="24"/>
      <c r="D247" s="24"/>
    </row>
    <row r="248" spans="1:4" x14ac:dyDescent="0.25">
      <c r="A248" s="24"/>
      <c r="B248" s="24"/>
      <c r="C248" s="24"/>
      <c r="D248" s="24"/>
    </row>
    <row r="249" spans="1:4" x14ac:dyDescent="0.25">
      <c r="A249" s="24"/>
      <c r="B249" s="24"/>
      <c r="C249" s="24"/>
      <c r="D249" s="24"/>
    </row>
    <row r="250" spans="1:4" x14ac:dyDescent="0.25">
      <c r="A250" s="24"/>
      <c r="B250" s="24"/>
      <c r="C250" s="24"/>
      <c r="D250" s="24"/>
    </row>
    <row r="251" spans="1:4" x14ac:dyDescent="0.25">
      <c r="A251" s="24"/>
      <c r="B251" s="24"/>
      <c r="C251" s="24"/>
      <c r="D251" s="24"/>
    </row>
    <row r="252" spans="1:4" x14ac:dyDescent="0.25">
      <c r="A252" s="24"/>
      <c r="B252" s="24"/>
      <c r="C252" s="24"/>
      <c r="D252" s="24"/>
    </row>
    <row r="253" spans="1:4" x14ac:dyDescent="0.25">
      <c r="A253" s="24"/>
      <c r="B253" s="24"/>
      <c r="C253" s="24"/>
      <c r="D253" s="24"/>
    </row>
    <row r="254" spans="1:4" x14ac:dyDescent="0.25">
      <c r="A254" s="24"/>
      <c r="B254" s="24"/>
      <c r="C254" s="24"/>
      <c r="D254" s="24"/>
    </row>
    <row r="255" spans="1:4" x14ac:dyDescent="0.25">
      <c r="A255" s="24"/>
      <c r="B255" s="24"/>
      <c r="C255" s="24"/>
      <c r="D255" s="24"/>
    </row>
    <row r="256" spans="1:4" x14ac:dyDescent="0.25">
      <c r="A256" s="24"/>
      <c r="B256" s="24"/>
      <c r="C256" s="24"/>
      <c r="D256" s="24"/>
    </row>
    <row r="257" spans="1:4" x14ac:dyDescent="0.25">
      <c r="A257" s="24"/>
      <c r="B257" s="24"/>
      <c r="C257" s="24"/>
      <c r="D257" s="24"/>
    </row>
    <row r="258" spans="1:4" x14ac:dyDescent="0.25">
      <c r="A258" s="24"/>
      <c r="B258" s="24"/>
      <c r="C258" s="24"/>
      <c r="D258" s="24"/>
    </row>
    <row r="259" spans="1:4" x14ac:dyDescent="0.25">
      <c r="A259" s="24"/>
      <c r="B259" s="24"/>
      <c r="C259" s="24"/>
      <c r="D259" s="24"/>
    </row>
    <row r="260" spans="1:4" x14ac:dyDescent="0.25">
      <c r="A260" s="24"/>
      <c r="B260" s="24"/>
      <c r="C260" s="24"/>
      <c r="D260" s="24"/>
    </row>
    <row r="261" spans="1:4" x14ac:dyDescent="0.25">
      <c r="A261" s="24"/>
      <c r="B261" s="24"/>
      <c r="C261" s="24"/>
      <c r="D261" s="24"/>
    </row>
    <row r="262" spans="1:4" x14ac:dyDescent="0.25">
      <c r="A262" s="24"/>
      <c r="B262" s="24"/>
      <c r="C262" s="24"/>
      <c r="D262" s="24"/>
    </row>
    <row r="263" spans="1:4" x14ac:dyDescent="0.25">
      <c r="A263" s="24"/>
      <c r="B263" s="24"/>
      <c r="C263" s="24"/>
      <c r="D263" s="24"/>
    </row>
    <row r="264" spans="1:4" x14ac:dyDescent="0.25">
      <c r="A264" s="24"/>
      <c r="B264" s="24"/>
      <c r="C264" s="24"/>
      <c r="D264" s="24"/>
    </row>
    <row r="265" spans="1:4" x14ac:dyDescent="0.25">
      <c r="A265" s="24"/>
      <c r="B265" s="24"/>
      <c r="C265" s="24"/>
      <c r="D265" s="24"/>
    </row>
    <row r="266" spans="1:4" x14ac:dyDescent="0.25">
      <c r="A266" s="24"/>
      <c r="B266" s="24"/>
      <c r="C266" s="24"/>
      <c r="D266" s="24"/>
    </row>
    <row r="267" spans="1:4" x14ac:dyDescent="0.25">
      <c r="A267" s="24"/>
      <c r="B267" s="24"/>
      <c r="C267" s="24"/>
      <c r="D267" s="24"/>
    </row>
    <row r="268" spans="1:4" x14ac:dyDescent="0.25">
      <c r="A268" s="24"/>
      <c r="B268" s="24"/>
      <c r="C268" s="24"/>
      <c r="D268" s="24"/>
    </row>
    <row r="269" spans="1:4" x14ac:dyDescent="0.25">
      <c r="A269" s="24"/>
      <c r="B269" s="24"/>
      <c r="C269" s="24"/>
      <c r="D269" s="24"/>
    </row>
    <row r="270" spans="1:4" x14ac:dyDescent="0.25">
      <c r="A270" s="24"/>
      <c r="B270" s="24"/>
      <c r="C270" s="24"/>
      <c r="D270" s="24"/>
    </row>
    <row r="271" spans="1:4" x14ac:dyDescent="0.25">
      <c r="A271" s="24"/>
      <c r="B271" s="24"/>
      <c r="C271" s="24"/>
      <c r="D271" s="24"/>
    </row>
    <row r="272" spans="1:4" x14ac:dyDescent="0.25">
      <c r="A272" s="24"/>
      <c r="B272" s="24"/>
      <c r="C272" s="24"/>
      <c r="D272" s="24"/>
    </row>
    <row r="273" spans="1:4" x14ac:dyDescent="0.25">
      <c r="A273" s="24"/>
      <c r="B273" s="24"/>
      <c r="C273" s="24"/>
      <c r="D273" s="24"/>
    </row>
    <row r="274" spans="1:4" x14ac:dyDescent="0.25">
      <c r="A274" s="24"/>
      <c r="B274" s="24"/>
      <c r="C274" s="24"/>
      <c r="D274" s="24"/>
    </row>
    <row r="275" spans="1:4" x14ac:dyDescent="0.25">
      <c r="A275" s="24"/>
      <c r="B275" s="24"/>
      <c r="C275" s="24"/>
      <c r="D275" s="24"/>
    </row>
    <row r="276" spans="1:4" x14ac:dyDescent="0.25">
      <c r="A276" s="24"/>
      <c r="B276" s="24"/>
      <c r="C276" s="24"/>
      <c r="D276" s="24"/>
    </row>
    <row r="277" spans="1:4" x14ac:dyDescent="0.25">
      <c r="A277" s="24"/>
      <c r="B277" s="24"/>
      <c r="C277" s="24"/>
      <c r="D277" s="24"/>
    </row>
    <row r="278" spans="1:4" x14ac:dyDescent="0.25">
      <c r="A278" s="24"/>
      <c r="B278" s="24"/>
      <c r="C278" s="24"/>
      <c r="D278" s="24"/>
    </row>
    <row r="279" spans="1:4" x14ac:dyDescent="0.25">
      <c r="A279" s="24"/>
      <c r="B279" s="24"/>
      <c r="C279" s="24"/>
      <c r="D279" s="24"/>
    </row>
    <row r="280" spans="1:4" x14ac:dyDescent="0.25">
      <c r="A280" s="24"/>
      <c r="B280" s="24"/>
      <c r="C280" s="24"/>
      <c r="D280" s="24"/>
    </row>
    <row r="281" spans="1:4" x14ac:dyDescent="0.25">
      <c r="A281" s="24"/>
      <c r="B281" s="24"/>
      <c r="C281" s="24"/>
      <c r="D281" s="24"/>
    </row>
    <row r="282" spans="1:4" x14ac:dyDescent="0.25">
      <c r="A282" s="24"/>
      <c r="B282" s="24"/>
      <c r="C282" s="24"/>
      <c r="D282" s="24"/>
    </row>
    <row r="283" spans="1:4" x14ac:dyDescent="0.25">
      <c r="A283" s="24"/>
      <c r="B283" s="24"/>
      <c r="C283" s="24"/>
      <c r="D283" s="24"/>
    </row>
    <row r="284" spans="1:4" x14ac:dyDescent="0.25">
      <c r="A284" s="24"/>
      <c r="B284" s="24"/>
      <c r="C284" s="24"/>
      <c r="D284" s="24"/>
    </row>
    <row r="285" spans="1:4" x14ac:dyDescent="0.25">
      <c r="A285" s="24"/>
      <c r="B285" s="24"/>
      <c r="C285" s="24"/>
      <c r="D285" s="24"/>
    </row>
    <row r="286" spans="1:4" x14ac:dyDescent="0.25">
      <c r="A286" s="24"/>
      <c r="B286" s="24"/>
      <c r="C286" s="24"/>
      <c r="D286" s="24"/>
    </row>
    <row r="287" spans="1:4" x14ac:dyDescent="0.25">
      <c r="A287" s="24"/>
      <c r="B287" s="24"/>
      <c r="C287" s="24"/>
      <c r="D287" s="24"/>
    </row>
    <row r="288" spans="1:4" x14ac:dyDescent="0.25">
      <c r="A288" s="24"/>
      <c r="B288" s="24"/>
      <c r="C288" s="24"/>
      <c r="D288" s="24"/>
    </row>
    <row r="289" spans="1:4" x14ac:dyDescent="0.25">
      <c r="A289" s="24"/>
      <c r="B289" s="24"/>
      <c r="C289" s="24"/>
      <c r="D289" s="24"/>
    </row>
    <row r="290" spans="1:4" x14ac:dyDescent="0.25">
      <c r="A290" s="24"/>
      <c r="B290" s="24"/>
      <c r="C290" s="24"/>
      <c r="D290" s="24"/>
    </row>
    <row r="291" spans="1:4" x14ac:dyDescent="0.25">
      <c r="A291" s="24"/>
      <c r="B291" s="24"/>
      <c r="C291" s="24"/>
      <c r="D291" s="24"/>
    </row>
    <row r="292" spans="1:4" x14ac:dyDescent="0.25">
      <c r="A292" s="24"/>
      <c r="B292" s="24"/>
      <c r="C292" s="24"/>
      <c r="D292" s="24"/>
    </row>
    <row r="293" spans="1:4" x14ac:dyDescent="0.25">
      <c r="A293" s="24"/>
      <c r="B293" s="24"/>
      <c r="C293" s="24"/>
      <c r="D293" s="24"/>
    </row>
    <row r="294" spans="1:4" x14ac:dyDescent="0.25">
      <c r="A294" s="24"/>
      <c r="B294" s="24"/>
      <c r="C294" s="24"/>
      <c r="D294" s="24"/>
    </row>
    <row r="295" spans="1:4" x14ac:dyDescent="0.25">
      <c r="A295" s="24"/>
      <c r="B295" s="24"/>
      <c r="C295" s="24"/>
      <c r="D295" s="24"/>
    </row>
    <row r="296" spans="1:4" x14ac:dyDescent="0.25">
      <c r="A296" s="24"/>
      <c r="B296" s="24"/>
      <c r="C296" s="24"/>
      <c r="D296" s="24"/>
    </row>
    <row r="297" spans="1:4" x14ac:dyDescent="0.25">
      <c r="A297" s="24"/>
      <c r="B297" s="24"/>
      <c r="C297" s="24"/>
      <c r="D297" s="24"/>
    </row>
    <row r="298" spans="1:4" x14ac:dyDescent="0.25">
      <c r="A298" s="24"/>
      <c r="B298" s="24"/>
      <c r="C298" s="24"/>
      <c r="D298" s="24"/>
    </row>
  </sheetData>
  <mergeCells count="13">
    <mergeCell ref="A103:Q103"/>
    <mergeCell ref="A104:J106"/>
    <mergeCell ref="P104:Q104"/>
    <mergeCell ref="A87:Q87"/>
    <mergeCell ref="A39:Q39"/>
    <mergeCell ref="A55:Q55"/>
    <mergeCell ref="A71:Q71"/>
    <mergeCell ref="A23:Q23"/>
    <mergeCell ref="A2:Q2"/>
    <mergeCell ref="B4:D4"/>
    <mergeCell ref="P4:Q4"/>
    <mergeCell ref="A5:D5"/>
    <mergeCell ref="A7:Q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topLeftCell="A4" zoomScale="85" zoomScaleNormal="85" workbookViewId="0">
      <selection activeCell="A2" sqref="A2:XFD2"/>
    </sheetView>
  </sheetViews>
  <sheetFormatPr defaultRowHeight="15" x14ac:dyDescent="0.25"/>
  <cols>
    <col min="2" max="2" width="29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1" width="15.85546875" style="35" bestFit="1" customWidth="1"/>
    <col min="12" max="12" width="13.42578125" style="35" bestFit="1" customWidth="1"/>
    <col min="13" max="13" width="15.85546875" style="35" bestFit="1" customWidth="1"/>
    <col min="14" max="14" width="12.425781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 x14ac:dyDescent="0.3">
      <c r="A4" s="36"/>
      <c r="B4" s="182" t="s">
        <v>182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t="shared" ref="K9:O22" si="0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t="shared" ref="P9:P22" si="1">SUM(K9:O9)</f>
        <v>0</v>
      </c>
      <c r="Q9" s="32">
        <f t="shared" ref="Q9:Q22" si="2">P9*1.21</f>
        <v>0</v>
      </c>
    </row>
    <row r="10" spans="1:17" x14ac:dyDescent="0.25">
      <c r="A10" s="17">
        <f t="shared" ref="A10:A22" si="3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x14ac:dyDescent="0.2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x14ac:dyDescent="0.2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x14ac:dyDescent="0.2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x14ac:dyDescent="0.2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x14ac:dyDescent="0.2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x14ac:dyDescent="0.2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x14ac:dyDescent="0.2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x14ac:dyDescent="0.2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x14ac:dyDescent="0.2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x14ac:dyDescent="0.2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x14ac:dyDescent="0.2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 x14ac:dyDescent="0.3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 x14ac:dyDescent="0.3">
      <c r="A23" s="201" t="s">
        <v>180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1:17" x14ac:dyDescent="0.2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x14ac:dyDescent="0.2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t="shared" ref="K25:O38" si="4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t="shared" ref="P25:P38" si="5">SUM(K25:O25)</f>
        <v>0</v>
      </c>
      <c r="Q25" s="32">
        <f t="shared" ref="Q25:Q38" si="6">P25*1.21</f>
        <v>0</v>
      </c>
    </row>
    <row r="26" spans="1:17" x14ac:dyDescent="0.25">
      <c r="A26" s="17">
        <f t="shared" ref="A26:A38" si="7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x14ac:dyDescent="0.2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x14ac:dyDescent="0.2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x14ac:dyDescent="0.2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x14ac:dyDescent="0.2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x14ac:dyDescent="0.2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x14ac:dyDescent="0.2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x14ac:dyDescent="0.2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x14ac:dyDescent="0.2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x14ac:dyDescent="0.2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x14ac:dyDescent="0.2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x14ac:dyDescent="0.2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 x14ac:dyDescent="0.3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 x14ac:dyDescent="0.3">
      <c r="A39" s="186" t="s">
        <v>181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8"/>
    </row>
    <row r="40" spans="1:17" x14ac:dyDescent="0.2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x14ac:dyDescent="0.2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t="shared" ref="K41:O54" si="8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t="shared" ref="P41:P54" si="9">SUM(K41:O41)</f>
        <v>0</v>
      </c>
      <c r="Q41" s="32">
        <f t="shared" ref="Q41:Q54" si="10">P41*1.21</f>
        <v>0</v>
      </c>
    </row>
    <row r="42" spans="1:17" x14ac:dyDescent="0.25">
      <c r="A42" s="17">
        <f t="shared" ref="A42:A54" si="11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x14ac:dyDescent="0.2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x14ac:dyDescent="0.2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x14ac:dyDescent="0.2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x14ac:dyDescent="0.2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x14ac:dyDescent="0.2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x14ac:dyDescent="0.2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x14ac:dyDescent="0.2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x14ac:dyDescent="0.2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x14ac:dyDescent="0.2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x14ac:dyDescent="0.2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x14ac:dyDescent="0.2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 x14ac:dyDescent="0.3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 x14ac:dyDescent="0.3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x14ac:dyDescent="0.2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x14ac:dyDescent="0.2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t="shared" ref="K57:O70" si="12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t="shared" ref="P57:P70" si="13">SUM(K57:O57)</f>
        <v>0</v>
      </c>
      <c r="Q57" s="32">
        <f t="shared" ref="Q57:Q70" si="14">P57*1.21</f>
        <v>0</v>
      </c>
    </row>
    <row r="58" spans="1:17" x14ac:dyDescent="0.25">
      <c r="A58" s="17">
        <f t="shared" ref="A58:A70" si="15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 x14ac:dyDescent="0.25">
      <c r="A59" s="17">
        <f t="shared" si="15"/>
        <v>49</v>
      </c>
      <c r="B59" s="128" t="s">
        <v>112</v>
      </c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 x14ac:dyDescent="0.25">
      <c r="A60" s="17">
        <f t="shared" si="15"/>
        <v>50</v>
      </c>
      <c r="B60" s="128" t="s">
        <v>113</v>
      </c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25.5" x14ac:dyDescent="0.25">
      <c r="A61" s="17">
        <f t="shared" si="15"/>
        <v>51</v>
      </c>
      <c r="B61" s="128" t="s">
        <v>114</v>
      </c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25.5" x14ac:dyDescent="0.25">
      <c r="A62" s="17">
        <f t="shared" si="15"/>
        <v>52</v>
      </c>
      <c r="B62" s="128" t="s">
        <v>115</v>
      </c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 x14ac:dyDescent="0.25">
      <c r="A63" s="17">
        <f t="shared" si="15"/>
        <v>53</v>
      </c>
      <c r="B63" s="128" t="s">
        <v>116</v>
      </c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x14ac:dyDescent="0.25">
      <c r="A64" s="17">
        <f t="shared" si="15"/>
        <v>54</v>
      </c>
      <c r="B64" s="128" t="s">
        <v>117</v>
      </c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x14ac:dyDescent="0.2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x14ac:dyDescent="0.2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x14ac:dyDescent="0.2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x14ac:dyDescent="0.2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x14ac:dyDescent="0.2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 x14ac:dyDescent="0.3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 x14ac:dyDescent="0.3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 x14ac:dyDescent="0.25">
      <c r="A72" s="14">
        <f>A70+1</f>
        <v>61</v>
      </c>
      <c r="B72" s="127" t="s">
        <v>118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x14ac:dyDescent="0.25">
      <c r="A73" s="17">
        <f>A72+1</f>
        <v>62</v>
      </c>
      <c r="B73" s="128" t="s">
        <v>119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t="shared" ref="K73:O86" si="1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t="shared" ref="P73:P86" si="17">SUM(K73:O73)</f>
        <v>0</v>
      </c>
      <c r="Q73" s="32">
        <f t="shared" ref="Q73:Q86" si="18">P73*1.21</f>
        <v>0</v>
      </c>
    </row>
    <row r="74" spans="1:17" ht="38.25" x14ac:dyDescent="0.25">
      <c r="A74" s="17">
        <f t="shared" ref="A74:A86" si="19">A73+1</f>
        <v>63</v>
      </c>
      <c r="B74" s="128" t="s">
        <v>120</v>
      </c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38.25" x14ac:dyDescent="0.25">
      <c r="A75" s="17">
        <f t="shared" si="19"/>
        <v>64</v>
      </c>
      <c r="B75" s="128" t="s">
        <v>121</v>
      </c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x14ac:dyDescent="0.25">
      <c r="A76" s="17">
        <f t="shared" si="19"/>
        <v>65</v>
      </c>
      <c r="B76" s="128" t="s">
        <v>105</v>
      </c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x14ac:dyDescent="0.25">
      <c r="A77" s="17">
        <f t="shared" si="19"/>
        <v>66</v>
      </c>
      <c r="B77" s="128" t="s">
        <v>110</v>
      </c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x14ac:dyDescent="0.2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x14ac:dyDescent="0.2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x14ac:dyDescent="0.2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x14ac:dyDescent="0.2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x14ac:dyDescent="0.2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x14ac:dyDescent="0.2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x14ac:dyDescent="0.2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x14ac:dyDescent="0.2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 x14ac:dyDescent="0.3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 x14ac:dyDescent="0.3">
      <c r="A87" s="186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8"/>
    </row>
    <row r="88" spans="1:17" x14ac:dyDescent="0.25">
      <c r="A88" s="14">
        <f>A86+1</f>
        <v>76</v>
      </c>
      <c r="B88" s="15"/>
      <c r="C88" s="16"/>
      <c r="D88" s="16"/>
      <c r="E88" s="39"/>
      <c r="F88" s="39"/>
      <c r="G88" s="39"/>
      <c r="H88" s="39"/>
      <c r="I88" s="39"/>
      <c r="J88" s="39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x14ac:dyDescent="0.25">
      <c r="A89" s="17">
        <f>A88+1</f>
        <v>77</v>
      </c>
      <c r="B89" s="18"/>
      <c r="C89" s="19"/>
      <c r="D89" s="19"/>
      <c r="E89" s="40"/>
      <c r="F89" s="40"/>
      <c r="G89" s="40"/>
      <c r="H89" s="40"/>
      <c r="I89" s="40"/>
      <c r="J89" s="40"/>
      <c r="K89" s="31">
        <f t="shared" ref="K89:O102" si="20">E89*$J89</f>
        <v>0</v>
      </c>
      <c r="L89" s="31">
        <f t="shared" si="20"/>
        <v>0</v>
      </c>
      <c r="M89" s="31">
        <f t="shared" si="20"/>
        <v>0</v>
      </c>
      <c r="N89" s="31">
        <f t="shared" si="20"/>
        <v>0</v>
      </c>
      <c r="O89" s="31">
        <f t="shared" si="20"/>
        <v>0</v>
      </c>
      <c r="P89" s="79">
        <f t="shared" ref="P89:P102" si="21">SUM(K89:O89)</f>
        <v>0</v>
      </c>
      <c r="Q89" s="32">
        <f t="shared" ref="Q89:Q102" si="22">P89*1.21</f>
        <v>0</v>
      </c>
    </row>
    <row r="90" spans="1:17" x14ac:dyDescent="0.25">
      <c r="A90" s="17">
        <f t="shared" ref="A90:A102" si="23">A89+1</f>
        <v>78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0"/>
        <v>0</v>
      </c>
      <c r="M90" s="31">
        <f t="shared" si="20"/>
        <v>0</v>
      </c>
      <c r="N90" s="31">
        <f t="shared" si="20"/>
        <v>0</v>
      </c>
      <c r="O90" s="31">
        <f t="shared" si="20"/>
        <v>0</v>
      </c>
      <c r="P90" s="79">
        <f t="shared" si="21"/>
        <v>0</v>
      </c>
      <c r="Q90" s="32">
        <f t="shared" si="22"/>
        <v>0</v>
      </c>
    </row>
    <row r="91" spans="1:17" x14ac:dyDescent="0.25">
      <c r="A91" s="17">
        <f t="shared" si="23"/>
        <v>79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79">
        <f t="shared" si="21"/>
        <v>0</v>
      </c>
      <c r="Q91" s="32">
        <f t="shared" si="22"/>
        <v>0</v>
      </c>
    </row>
    <row r="92" spans="1:17" x14ac:dyDescent="0.25">
      <c r="A92" s="17">
        <f t="shared" si="23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0"/>
        <v>0</v>
      </c>
      <c r="M92" s="31">
        <f t="shared" si="20"/>
        <v>0</v>
      </c>
      <c r="N92" s="31">
        <f t="shared" si="20"/>
        <v>0</v>
      </c>
      <c r="O92" s="31">
        <f t="shared" si="20"/>
        <v>0</v>
      </c>
      <c r="P92" s="79">
        <f t="shared" si="21"/>
        <v>0</v>
      </c>
      <c r="Q92" s="32">
        <f t="shared" si="22"/>
        <v>0</v>
      </c>
    </row>
    <row r="93" spans="1:17" x14ac:dyDescent="0.25">
      <c r="A93" s="17">
        <f t="shared" si="23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0"/>
        <v>0</v>
      </c>
      <c r="M93" s="31">
        <f t="shared" si="20"/>
        <v>0</v>
      </c>
      <c r="N93" s="31">
        <f t="shared" si="20"/>
        <v>0</v>
      </c>
      <c r="O93" s="31">
        <f t="shared" si="20"/>
        <v>0</v>
      </c>
      <c r="P93" s="79">
        <f t="shared" si="21"/>
        <v>0</v>
      </c>
      <c r="Q93" s="32">
        <f t="shared" si="22"/>
        <v>0</v>
      </c>
    </row>
    <row r="94" spans="1:17" x14ac:dyDescent="0.25">
      <c r="A94" s="17">
        <f t="shared" si="23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0"/>
        <v>0</v>
      </c>
      <c r="M94" s="31">
        <f t="shared" si="20"/>
        <v>0</v>
      </c>
      <c r="N94" s="31">
        <f t="shared" si="20"/>
        <v>0</v>
      </c>
      <c r="O94" s="31">
        <f t="shared" si="20"/>
        <v>0</v>
      </c>
      <c r="P94" s="79">
        <f t="shared" si="21"/>
        <v>0</v>
      </c>
      <c r="Q94" s="32">
        <f t="shared" si="22"/>
        <v>0</v>
      </c>
    </row>
    <row r="95" spans="1:17" x14ac:dyDescent="0.25">
      <c r="A95" s="17">
        <f t="shared" si="23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0"/>
        <v>0</v>
      </c>
      <c r="M95" s="31">
        <f t="shared" si="20"/>
        <v>0</v>
      </c>
      <c r="N95" s="31">
        <f t="shared" si="20"/>
        <v>0</v>
      </c>
      <c r="O95" s="31">
        <f t="shared" si="20"/>
        <v>0</v>
      </c>
      <c r="P95" s="79">
        <f t="shared" si="21"/>
        <v>0</v>
      </c>
      <c r="Q95" s="32">
        <f t="shared" si="22"/>
        <v>0</v>
      </c>
    </row>
    <row r="96" spans="1:17" x14ac:dyDescent="0.25">
      <c r="A96" s="17">
        <f t="shared" si="23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0"/>
        <v>0</v>
      </c>
      <c r="M96" s="31">
        <f t="shared" si="20"/>
        <v>0</v>
      </c>
      <c r="N96" s="31">
        <f t="shared" si="20"/>
        <v>0</v>
      </c>
      <c r="O96" s="31">
        <f t="shared" si="20"/>
        <v>0</v>
      </c>
      <c r="P96" s="79">
        <f t="shared" si="21"/>
        <v>0</v>
      </c>
      <c r="Q96" s="32">
        <f t="shared" si="22"/>
        <v>0</v>
      </c>
    </row>
    <row r="97" spans="1:17" x14ac:dyDescent="0.25">
      <c r="A97" s="17">
        <f t="shared" si="23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0"/>
        <v>0</v>
      </c>
      <c r="M97" s="31">
        <f t="shared" si="20"/>
        <v>0</v>
      </c>
      <c r="N97" s="31">
        <f t="shared" si="20"/>
        <v>0</v>
      </c>
      <c r="O97" s="31">
        <f t="shared" si="20"/>
        <v>0</v>
      </c>
      <c r="P97" s="79">
        <f t="shared" si="21"/>
        <v>0</v>
      </c>
      <c r="Q97" s="32">
        <f t="shared" si="22"/>
        <v>0</v>
      </c>
    </row>
    <row r="98" spans="1:17" x14ac:dyDescent="0.25">
      <c r="A98" s="17">
        <f t="shared" si="23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0"/>
        <v>0</v>
      </c>
      <c r="M98" s="31">
        <f t="shared" si="20"/>
        <v>0</v>
      </c>
      <c r="N98" s="31">
        <f t="shared" si="20"/>
        <v>0</v>
      </c>
      <c r="O98" s="31">
        <f t="shared" si="20"/>
        <v>0</v>
      </c>
      <c r="P98" s="79">
        <f t="shared" si="21"/>
        <v>0</v>
      </c>
      <c r="Q98" s="32">
        <f t="shared" si="22"/>
        <v>0</v>
      </c>
    </row>
    <row r="99" spans="1:17" x14ac:dyDescent="0.25">
      <c r="A99" s="17">
        <f t="shared" si="23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0"/>
        <v>0</v>
      </c>
      <c r="M99" s="31">
        <f t="shared" si="20"/>
        <v>0</v>
      </c>
      <c r="N99" s="31">
        <f t="shared" si="20"/>
        <v>0</v>
      </c>
      <c r="O99" s="31">
        <f t="shared" si="20"/>
        <v>0</v>
      </c>
      <c r="P99" s="79">
        <f t="shared" si="21"/>
        <v>0</v>
      </c>
      <c r="Q99" s="32">
        <f t="shared" si="22"/>
        <v>0</v>
      </c>
    </row>
    <row r="100" spans="1:17" x14ac:dyDescent="0.25">
      <c r="A100" s="17">
        <f t="shared" si="23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0"/>
        <v>0</v>
      </c>
      <c r="M100" s="31">
        <f t="shared" si="20"/>
        <v>0</v>
      </c>
      <c r="N100" s="31">
        <f t="shared" si="20"/>
        <v>0</v>
      </c>
      <c r="O100" s="31">
        <f t="shared" si="20"/>
        <v>0</v>
      </c>
      <c r="P100" s="79">
        <f t="shared" si="21"/>
        <v>0</v>
      </c>
      <c r="Q100" s="32">
        <f t="shared" si="22"/>
        <v>0</v>
      </c>
    </row>
    <row r="101" spans="1:17" x14ac:dyDescent="0.25">
      <c r="A101" s="17">
        <f t="shared" si="23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0"/>
        <v>0</v>
      </c>
      <c r="M101" s="31">
        <f t="shared" si="20"/>
        <v>0</v>
      </c>
      <c r="N101" s="31">
        <f t="shared" si="20"/>
        <v>0</v>
      </c>
      <c r="O101" s="31">
        <f t="shared" si="20"/>
        <v>0</v>
      </c>
      <c r="P101" s="79">
        <f t="shared" si="21"/>
        <v>0</v>
      </c>
      <c r="Q101" s="32">
        <f t="shared" si="22"/>
        <v>0</v>
      </c>
    </row>
    <row r="102" spans="1:17" ht="15.75" thickBot="1" x14ac:dyDescent="0.3">
      <c r="A102" s="54">
        <f t="shared" si="23"/>
        <v>90</v>
      </c>
      <c r="B102" s="55"/>
      <c r="C102" s="56"/>
      <c r="D102" s="56"/>
      <c r="E102" s="57"/>
      <c r="F102" s="57"/>
      <c r="G102" s="57"/>
      <c r="H102" s="57"/>
      <c r="I102" s="57"/>
      <c r="J102" s="57"/>
      <c r="K102" s="58">
        <f t="shared" si="20"/>
        <v>0</v>
      </c>
      <c r="L102" s="58">
        <f t="shared" si="20"/>
        <v>0</v>
      </c>
      <c r="M102" s="58">
        <f t="shared" si="20"/>
        <v>0</v>
      </c>
      <c r="N102" s="58">
        <f t="shared" si="20"/>
        <v>0</v>
      </c>
      <c r="O102" s="58">
        <f t="shared" si="20"/>
        <v>0</v>
      </c>
      <c r="P102" s="80">
        <f t="shared" si="21"/>
        <v>0</v>
      </c>
      <c r="Q102" s="34">
        <f t="shared" si="22"/>
        <v>0</v>
      </c>
    </row>
    <row r="103" spans="1:17" ht="15.75" thickBot="1" x14ac:dyDescent="0.3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 x14ac:dyDescent="0.3">
      <c r="A104" s="189" t="s">
        <v>148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 x14ac:dyDescent="0.3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 x14ac:dyDescent="0.3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SUM(P8:P86)</f>
        <v>0</v>
      </c>
      <c r="Q106" s="63">
        <f>SUM(Q8:Q86)</f>
        <v>0</v>
      </c>
    </row>
    <row r="107" spans="1:17" x14ac:dyDescent="0.25">
      <c r="A107" s="24"/>
      <c r="B107" s="24"/>
      <c r="C107" s="24"/>
      <c r="D107" s="24"/>
    </row>
    <row r="108" spans="1:17" x14ac:dyDescent="0.25">
      <c r="A108" s="24"/>
      <c r="B108" s="24"/>
      <c r="C108" s="24"/>
      <c r="D108" s="24"/>
    </row>
    <row r="109" spans="1:17" x14ac:dyDescent="0.25">
      <c r="A109" s="24"/>
      <c r="B109" s="24" t="s">
        <v>18</v>
      </c>
      <c r="C109" s="24"/>
      <c r="D109" s="24"/>
    </row>
    <row r="110" spans="1:17" x14ac:dyDescent="0.25">
      <c r="A110" s="24"/>
      <c r="B110" s="24"/>
      <c r="C110" s="24"/>
      <c r="D110" s="24"/>
    </row>
    <row r="111" spans="1:17" x14ac:dyDescent="0.25">
      <c r="A111" s="24"/>
      <c r="B111" s="24"/>
      <c r="C111" s="24"/>
      <c r="D111" s="24"/>
    </row>
    <row r="112" spans="1:17" x14ac:dyDescent="0.25">
      <c r="A112" s="24"/>
      <c r="B112" s="24"/>
      <c r="C112" s="24"/>
      <c r="D112" s="24"/>
    </row>
    <row r="113" spans="1:4" s="35" customFormat="1" x14ac:dyDescent="0.25">
      <c r="A113" s="24"/>
      <c r="B113" s="24"/>
      <c r="C113" s="24"/>
      <c r="D113" s="24"/>
    </row>
    <row r="114" spans="1:4" s="35" customFormat="1" x14ac:dyDescent="0.25">
      <c r="A114" s="24"/>
      <c r="B114" s="24"/>
      <c r="C114" s="24"/>
      <c r="D114" s="24"/>
    </row>
    <row r="115" spans="1:4" s="35" customFormat="1" x14ac:dyDescent="0.25">
      <c r="A115" s="24"/>
      <c r="B115" s="24"/>
      <c r="C115" s="24"/>
      <c r="D115" s="24"/>
    </row>
    <row r="116" spans="1:4" s="35" customFormat="1" x14ac:dyDescent="0.25">
      <c r="A116" s="24"/>
      <c r="B116" s="24"/>
      <c r="C116" s="24"/>
      <c r="D116" s="24"/>
    </row>
    <row r="117" spans="1:4" s="35" customFormat="1" x14ac:dyDescent="0.25">
      <c r="A117" s="24"/>
      <c r="B117" s="24"/>
      <c r="C117" s="24"/>
      <c r="D117" s="24"/>
    </row>
    <row r="118" spans="1:4" s="35" customFormat="1" x14ac:dyDescent="0.25">
      <c r="A118" s="24"/>
      <c r="B118" s="24"/>
      <c r="C118" s="24"/>
      <c r="D118" s="24"/>
    </row>
    <row r="119" spans="1:4" s="35" customFormat="1" x14ac:dyDescent="0.25">
      <c r="A119" s="24"/>
      <c r="B119" s="24"/>
      <c r="C119" s="24"/>
      <c r="D119" s="24"/>
    </row>
    <row r="120" spans="1:4" s="35" customFormat="1" x14ac:dyDescent="0.25">
      <c r="A120" s="24"/>
      <c r="B120" s="24"/>
      <c r="C120" s="24"/>
      <c r="D120" s="24"/>
    </row>
    <row r="121" spans="1:4" s="35" customFormat="1" x14ac:dyDescent="0.25">
      <c r="A121" s="24"/>
      <c r="B121" s="24"/>
      <c r="C121" s="24"/>
      <c r="D121" s="24"/>
    </row>
    <row r="122" spans="1:4" s="35" customFormat="1" x14ac:dyDescent="0.25">
      <c r="A122" s="24"/>
      <c r="B122" s="24"/>
      <c r="C122" s="24"/>
      <c r="D122" s="24"/>
    </row>
    <row r="123" spans="1:4" s="35" customFormat="1" x14ac:dyDescent="0.25">
      <c r="A123" s="24"/>
      <c r="B123" s="24"/>
      <c r="C123" s="24"/>
      <c r="D123" s="24"/>
    </row>
    <row r="124" spans="1:4" s="35" customFormat="1" x14ac:dyDescent="0.25">
      <c r="A124" s="24"/>
      <c r="B124" s="24"/>
      <c r="C124" s="24"/>
      <c r="D124" s="24"/>
    </row>
    <row r="125" spans="1:4" s="35" customFormat="1" x14ac:dyDescent="0.25">
      <c r="A125" s="24"/>
      <c r="B125" s="24"/>
      <c r="C125" s="24"/>
      <c r="D125" s="24"/>
    </row>
    <row r="126" spans="1:4" s="35" customFormat="1" x14ac:dyDescent="0.25">
      <c r="A126" s="24"/>
      <c r="B126" s="24"/>
      <c r="C126" s="24"/>
      <c r="D126" s="24"/>
    </row>
    <row r="127" spans="1:4" s="35" customFormat="1" x14ac:dyDescent="0.25">
      <c r="A127" s="24"/>
      <c r="B127" s="24"/>
      <c r="C127" s="24"/>
      <c r="D127" s="24"/>
    </row>
    <row r="128" spans="1:4" s="35" customFormat="1" x14ac:dyDescent="0.25">
      <c r="A128" s="24"/>
      <c r="B128" s="24"/>
      <c r="C128" s="24"/>
      <c r="D128" s="24"/>
    </row>
    <row r="129" spans="1:4" s="35" customFormat="1" x14ac:dyDescent="0.25">
      <c r="A129" s="24"/>
      <c r="B129" s="24"/>
      <c r="C129" s="24"/>
      <c r="D129" s="24"/>
    </row>
    <row r="130" spans="1:4" s="35" customFormat="1" x14ac:dyDescent="0.25">
      <c r="A130" s="24"/>
      <c r="B130" s="24"/>
      <c r="C130" s="24"/>
      <c r="D130" s="24"/>
    </row>
    <row r="131" spans="1:4" s="35" customFormat="1" x14ac:dyDescent="0.25">
      <c r="A131" s="24"/>
      <c r="B131" s="24"/>
      <c r="C131" s="24"/>
      <c r="D131" s="24"/>
    </row>
    <row r="132" spans="1:4" s="35" customFormat="1" x14ac:dyDescent="0.25">
      <c r="A132" s="24"/>
      <c r="B132" s="24"/>
      <c r="C132" s="24"/>
      <c r="D132" s="24"/>
    </row>
    <row r="133" spans="1:4" s="35" customFormat="1" x14ac:dyDescent="0.25">
      <c r="A133" s="24"/>
      <c r="B133" s="24"/>
      <c r="C133" s="24"/>
      <c r="D133" s="24"/>
    </row>
    <row r="134" spans="1:4" s="35" customFormat="1" x14ac:dyDescent="0.25">
      <c r="A134" s="24"/>
      <c r="B134" s="24"/>
      <c r="C134" s="24"/>
      <c r="D134" s="24"/>
    </row>
    <row r="135" spans="1:4" s="35" customFormat="1" x14ac:dyDescent="0.25">
      <c r="A135" s="24"/>
      <c r="B135" s="24"/>
      <c r="C135" s="24"/>
      <c r="D135" s="24"/>
    </row>
    <row r="136" spans="1:4" s="35" customFormat="1" x14ac:dyDescent="0.25">
      <c r="A136" s="24"/>
      <c r="B136" s="24"/>
      <c r="C136" s="24"/>
      <c r="D136" s="24"/>
    </row>
    <row r="137" spans="1:4" s="35" customFormat="1" x14ac:dyDescent="0.25">
      <c r="A137" s="24"/>
      <c r="B137" s="24"/>
      <c r="C137" s="24"/>
      <c r="D137" s="24"/>
    </row>
    <row r="138" spans="1:4" s="35" customFormat="1" x14ac:dyDescent="0.25">
      <c r="A138" s="24"/>
      <c r="B138" s="24"/>
      <c r="C138" s="24"/>
      <c r="D138" s="24"/>
    </row>
    <row r="139" spans="1:4" s="35" customFormat="1" x14ac:dyDescent="0.25">
      <c r="A139" s="24"/>
      <c r="B139" s="24"/>
      <c r="C139" s="24"/>
      <c r="D139" s="24"/>
    </row>
    <row r="140" spans="1:4" s="35" customFormat="1" x14ac:dyDescent="0.25">
      <c r="A140" s="24"/>
      <c r="B140" s="24"/>
      <c r="C140" s="24"/>
      <c r="D140" s="24"/>
    </row>
    <row r="141" spans="1:4" s="35" customFormat="1" x14ac:dyDescent="0.25">
      <c r="A141" s="24"/>
      <c r="B141" s="24"/>
      <c r="C141" s="24"/>
      <c r="D141" s="24"/>
    </row>
    <row r="142" spans="1:4" s="35" customFormat="1" x14ac:dyDescent="0.25">
      <c r="A142" s="24"/>
      <c r="B142" s="24"/>
      <c r="C142" s="24"/>
      <c r="D142" s="24"/>
    </row>
    <row r="143" spans="1:4" s="35" customFormat="1" x14ac:dyDescent="0.25">
      <c r="A143" s="24"/>
      <c r="B143" s="24"/>
      <c r="C143" s="24"/>
      <c r="D143" s="24"/>
    </row>
    <row r="144" spans="1:4" s="35" customFormat="1" x14ac:dyDescent="0.25">
      <c r="A144" s="24"/>
      <c r="B144" s="24"/>
      <c r="C144" s="24"/>
      <c r="D144" s="24"/>
    </row>
    <row r="145" spans="1:4" s="35" customFormat="1" x14ac:dyDescent="0.25">
      <c r="A145" s="24"/>
      <c r="B145" s="24"/>
      <c r="C145" s="24"/>
      <c r="D145" s="24"/>
    </row>
    <row r="146" spans="1:4" s="35" customFormat="1" x14ac:dyDescent="0.25">
      <c r="A146" s="24"/>
      <c r="B146" s="24"/>
      <c r="C146" s="24"/>
      <c r="D146" s="24"/>
    </row>
    <row r="147" spans="1:4" s="35" customFormat="1" x14ac:dyDescent="0.25">
      <c r="A147" s="24"/>
      <c r="B147" s="24"/>
      <c r="C147" s="24"/>
      <c r="D147" s="24"/>
    </row>
    <row r="148" spans="1:4" s="35" customFormat="1" x14ac:dyDescent="0.25">
      <c r="A148" s="24"/>
      <c r="B148" s="24"/>
      <c r="C148" s="24"/>
      <c r="D148" s="24"/>
    </row>
    <row r="149" spans="1:4" s="35" customFormat="1" x14ac:dyDescent="0.25">
      <c r="A149" s="24"/>
      <c r="B149" s="24"/>
      <c r="C149" s="24"/>
      <c r="D149" s="24"/>
    </row>
    <row r="150" spans="1:4" s="35" customFormat="1" x14ac:dyDescent="0.25">
      <c r="A150" s="24"/>
      <c r="B150" s="24"/>
      <c r="C150" s="24"/>
      <c r="D150" s="24"/>
    </row>
    <row r="151" spans="1:4" s="35" customFormat="1" x14ac:dyDescent="0.25">
      <c r="A151" s="24"/>
      <c r="B151" s="24"/>
      <c r="C151" s="24"/>
      <c r="D151" s="24"/>
    </row>
    <row r="152" spans="1:4" s="35" customFormat="1" x14ac:dyDescent="0.25">
      <c r="A152" s="24"/>
      <c r="B152" s="24"/>
      <c r="C152" s="24"/>
      <c r="D152" s="24"/>
    </row>
    <row r="153" spans="1:4" s="35" customFormat="1" x14ac:dyDescent="0.25">
      <c r="A153" s="24"/>
      <c r="B153" s="24"/>
      <c r="C153" s="24"/>
      <c r="D153" s="24"/>
    </row>
    <row r="154" spans="1:4" s="35" customFormat="1" x14ac:dyDescent="0.25">
      <c r="A154" s="24"/>
      <c r="B154" s="24"/>
      <c r="C154" s="24"/>
      <c r="D154" s="24"/>
    </row>
    <row r="155" spans="1:4" s="35" customFormat="1" x14ac:dyDescent="0.25">
      <c r="A155" s="24"/>
      <c r="B155" s="24"/>
      <c r="C155" s="24"/>
      <c r="D155" s="24"/>
    </row>
    <row r="156" spans="1:4" s="35" customFormat="1" x14ac:dyDescent="0.25">
      <c r="A156" s="24"/>
      <c r="B156" s="24"/>
      <c r="C156" s="24"/>
      <c r="D156" s="24"/>
    </row>
    <row r="157" spans="1:4" s="35" customFormat="1" x14ac:dyDescent="0.25">
      <c r="A157" s="24"/>
      <c r="B157" s="24"/>
      <c r="C157" s="24"/>
      <c r="D157" s="24"/>
    </row>
    <row r="158" spans="1:4" s="35" customFormat="1" x14ac:dyDescent="0.25">
      <c r="A158" s="24"/>
      <c r="B158" s="24"/>
      <c r="C158" s="24"/>
      <c r="D158" s="24"/>
    </row>
    <row r="159" spans="1:4" s="35" customFormat="1" x14ac:dyDescent="0.25">
      <c r="A159" s="24"/>
      <c r="B159" s="24"/>
      <c r="C159" s="24"/>
      <c r="D159" s="24"/>
    </row>
    <row r="160" spans="1:4" s="35" customFormat="1" x14ac:dyDescent="0.25">
      <c r="A160" s="24"/>
      <c r="B160" s="24"/>
      <c r="C160" s="24"/>
      <c r="D160" s="24"/>
    </row>
    <row r="161" spans="1:4" s="35" customFormat="1" x14ac:dyDescent="0.25">
      <c r="A161" s="24"/>
      <c r="B161" s="24"/>
      <c r="C161" s="24"/>
      <c r="D161" s="24"/>
    </row>
    <row r="162" spans="1:4" s="35" customFormat="1" x14ac:dyDescent="0.25">
      <c r="A162" s="24"/>
      <c r="B162" s="24"/>
      <c r="C162" s="24"/>
      <c r="D162" s="24"/>
    </row>
    <row r="163" spans="1:4" s="35" customFormat="1" x14ac:dyDescent="0.25">
      <c r="A163" s="24"/>
      <c r="B163" s="24"/>
      <c r="C163" s="24"/>
      <c r="D163" s="24"/>
    </row>
    <row r="164" spans="1:4" s="35" customFormat="1" x14ac:dyDescent="0.25">
      <c r="A164" s="24"/>
      <c r="B164" s="24"/>
      <c r="C164" s="24"/>
      <c r="D164" s="24"/>
    </row>
    <row r="165" spans="1:4" s="35" customFormat="1" x14ac:dyDescent="0.25">
      <c r="A165" s="24"/>
      <c r="B165" s="24"/>
      <c r="C165" s="24"/>
      <c r="D165" s="24"/>
    </row>
    <row r="166" spans="1:4" s="35" customFormat="1" x14ac:dyDescent="0.25">
      <c r="A166" s="24"/>
      <c r="B166" s="24"/>
      <c r="C166" s="24"/>
      <c r="D166" s="24"/>
    </row>
    <row r="167" spans="1:4" s="35" customFormat="1" x14ac:dyDescent="0.25">
      <c r="A167" s="24"/>
      <c r="B167" s="24"/>
      <c r="C167" s="24"/>
      <c r="D167" s="24"/>
    </row>
    <row r="168" spans="1:4" s="35" customFormat="1" x14ac:dyDescent="0.25">
      <c r="A168" s="24"/>
      <c r="B168" s="24"/>
      <c r="C168" s="24"/>
      <c r="D168" s="24"/>
    </row>
    <row r="169" spans="1:4" s="35" customFormat="1" x14ac:dyDescent="0.25">
      <c r="A169" s="24"/>
      <c r="B169" s="24"/>
      <c r="C169" s="24"/>
      <c r="D169" s="24"/>
    </row>
    <row r="170" spans="1:4" s="35" customFormat="1" x14ac:dyDescent="0.25">
      <c r="A170" s="24"/>
      <c r="B170" s="24"/>
      <c r="C170" s="24"/>
      <c r="D170" s="24"/>
    </row>
    <row r="171" spans="1:4" s="35" customFormat="1" x14ac:dyDescent="0.25">
      <c r="A171" s="24"/>
      <c r="B171" s="24"/>
      <c r="C171" s="24"/>
      <c r="D171" s="24"/>
    </row>
    <row r="172" spans="1:4" s="35" customFormat="1" x14ac:dyDescent="0.25">
      <c r="A172" s="24"/>
      <c r="B172" s="24"/>
      <c r="C172" s="24"/>
      <c r="D172" s="24"/>
    </row>
    <row r="173" spans="1:4" s="35" customFormat="1" x14ac:dyDescent="0.25">
      <c r="A173" s="24"/>
      <c r="B173" s="24"/>
      <c r="C173" s="24"/>
      <c r="D173" s="24"/>
    </row>
    <row r="174" spans="1:4" s="35" customFormat="1" x14ac:dyDescent="0.25">
      <c r="A174" s="24"/>
      <c r="B174" s="24"/>
      <c r="C174" s="24"/>
      <c r="D174" s="24"/>
    </row>
    <row r="175" spans="1:4" s="35" customFormat="1" x14ac:dyDescent="0.25">
      <c r="A175" s="24"/>
      <c r="B175" s="24"/>
      <c r="C175" s="24"/>
      <c r="D175" s="24"/>
    </row>
    <row r="176" spans="1:4" s="35" customFormat="1" x14ac:dyDescent="0.25">
      <c r="A176" s="24"/>
      <c r="B176" s="24"/>
      <c r="C176" s="24"/>
      <c r="D176" s="24"/>
    </row>
    <row r="177" spans="1:4" s="35" customFormat="1" x14ac:dyDescent="0.25">
      <c r="A177" s="24"/>
      <c r="B177" s="24"/>
      <c r="C177" s="24"/>
      <c r="D177" s="24"/>
    </row>
    <row r="178" spans="1:4" s="35" customFormat="1" x14ac:dyDescent="0.25">
      <c r="A178" s="24"/>
      <c r="B178" s="24"/>
      <c r="C178" s="24"/>
      <c r="D178" s="24"/>
    </row>
    <row r="179" spans="1:4" s="35" customFormat="1" x14ac:dyDescent="0.25">
      <c r="A179" s="24"/>
      <c r="B179" s="24"/>
      <c r="C179" s="24"/>
      <c r="D179" s="24"/>
    </row>
    <row r="180" spans="1:4" s="35" customFormat="1" x14ac:dyDescent="0.25">
      <c r="A180" s="24"/>
      <c r="B180" s="24"/>
      <c r="C180" s="24"/>
      <c r="D180" s="24"/>
    </row>
    <row r="181" spans="1:4" s="35" customFormat="1" x14ac:dyDescent="0.25">
      <c r="A181" s="24"/>
      <c r="B181" s="24"/>
      <c r="C181" s="24"/>
      <c r="D181" s="24"/>
    </row>
    <row r="182" spans="1:4" s="35" customFormat="1" x14ac:dyDescent="0.25">
      <c r="A182" s="24"/>
      <c r="B182" s="24"/>
      <c r="C182" s="24"/>
      <c r="D182" s="24"/>
    </row>
    <row r="183" spans="1:4" s="35" customFormat="1" x14ac:dyDescent="0.25">
      <c r="A183" s="24"/>
      <c r="B183" s="24"/>
      <c r="C183" s="24"/>
      <c r="D183" s="24"/>
    </row>
    <row r="184" spans="1:4" s="35" customFormat="1" x14ac:dyDescent="0.25">
      <c r="A184" s="24"/>
      <c r="B184" s="24"/>
      <c r="C184" s="24"/>
      <c r="D184" s="24"/>
    </row>
    <row r="185" spans="1:4" s="35" customFormat="1" x14ac:dyDescent="0.25">
      <c r="A185" s="24"/>
      <c r="B185" s="24"/>
      <c r="C185" s="24"/>
      <c r="D185" s="24"/>
    </row>
    <row r="186" spans="1:4" s="35" customFormat="1" x14ac:dyDescent="0.25">
      <c r="A186" s="24"/>
      <c r="B186" s="24"/>
      <c r="C186" s="24"/>
      <c r="D186" s="24"/>
    </row>
    <row r="187" spans="1:4" s="35" customFormat="1" x14ac:dyDescent="0.25">
      <c r="A187" s="24"/>
      <c r="B187" s="24"/>
      <c r="C187" s="24"/>
      <c r="D187" s="24"/>
    </row>
    <row r="188" spans="1:4" s="35" customFormat="1" x14ac:dyDescent="0.25">
      <c r="A188" s="24"/>
      <c r="B188" s="24"/>
      <c r="C188" s="24"/>
      <c r="D188" s="24"/>
    </row>
    <row r="189" spans="1:4" s="35" customFormat="1" x14ac:dyDescent="0.25">
      <c r="A189" s="24"/>
      <c r="B189" s="24"/>
      <c r="C189" s="24"/>
      <c r="D189" s="24"/>
    </row>
    <row r="190" spans="1:4" s="35" customFormat="1" x14ac:dyDescent="0.25">
      <c r="A190" s="24"/>
      <c r="B190" s="24"/>
      <c r="C190" s="24"/>
      <c r="D190" s="24"/>
    </row>
    <row r="191" spans="1:4" s="35" customFormat="1" x14ac:dyDescent="0.25">
      <c r="A191" s="24"/>
      <c r="B191" s="24"/>
      <c r="C191" s="24"/>
      <c r="D191" s="24"/>
    </row>
    <row r="192" spans="1:4" s="35" customFormat="1" x14ac:dyDescent="0.25">
      <c r="A192" s="24"/>
      <c r="B192" s="24"/>
      <c r="C192" s="24"/>
      <c r="D192" s="24"/>
    </row>
    <row r="193" spans="1:4" s="35" customFormat="1" x14ac:dyDescent="0.25">
      <c r="A193" s="24"/>
      <c r="B193" s="24"/>
      <c r="C193" s="24"/>
      <c r="D193" s="24"/>
    </row>
    <row r="194" spans="1:4" s="35" customFormat="1" x14ac:dyDescent="0.25">
      <c r="A194" s="24"/>
      <c r="B194" s="24"/>
      <c r="C194" s="24"/>
      <c r="D194" s="24"/>
    </row>
    <row r="195" spans="1:4" s="35" customFormat="1" x14ac:dyDescent="0.25">
      <c r="A195" s="24"/>
      <c r="B195" s="24"/>
      <c r="C195" s="24"/>
      <c r="D195" s="24"/>
    </row>
    <row r="196" spans="1:4" s="35" customFormat="1" x14ac:dyDescent="0.25">
      <c r="A196" s="24"/>
      <c r="B196" s="24"/>
      <c r="C196" s="24"/>
      <c r="D196" s="24"/>
    </row>
    <row r="197" spans="1:4" s="35" customFormat="1" x14ac:dyDescent="0.25">
      <c r="A197" s="24"/>
      <c r="B197" s="24"/>
      <c r="C197" s="24"/>
      <c r="D197" s="24"/>
    </row>
    <row r="198" spans="1:4" s="35" customFormat="1" x14ac:dyDescent="0.25">
      <c r="A198" s="24"/>
      <c r="B198" s="24"/>
      <c r="C198" s="24"/>
      <c r="D198" s="24"/>
    </row>
    <row r="199" spans="1:4" s="35" customFormat="1" x14ac:dyDescent="0.25">
      <c r="A199" s="24"/>
      <c r="B199" s="24"/>
      <c r="C199" s="24"/>
      <c r="D199" s="24"/>
    </row>
    <row r="200" spans="1:4" s="35" customFormat="1" x14ac:dyDescent="0.25">
      <c r="A200" s="24"/>
      <c r="B200" s="24"/>
      <c r="C200" s="24"/>
      <c r="D200" s="24"/>
    </row>
    <row r="201" spans="1:4" s="35" customFormat="1" x14ac:dyDescent="0.25">
      <c r="A201" s="24"/>
      <c r="B201" s="24"/>
      <c r="C201" s="24"/>
      <c r="D201" s="24"/>
    </row>
    <row r="202" spans="1:4" s="35" customFormat="1" x14ac:dyDescent="0.25">
      <c r="A202" s="24"/>
      <c r="B202" s="24"/>
      <c r="C202" s="24"/>
      <c r="D202" s="24"/>
    </row>
    <row r="203" spans="1:4" s="35" customFormat="1" x14ac:dyDescent="0.25">
      <c r="A203" s="24"/>
      <c r="B203" s="24"/>
      <c r="C203" s="24"/>
      <c r="D203" s="24"/>
    </row>
    <row r="204" spans="1:4" s="35" customFormat="1" x14ac:dyDescent="0.25">
      <c r="A204" s="24"/>
      <c r="B204" s="24"/>
      <c r="C204" s="24"/>
      <c r="D204" s="24"/>
    </row>
    <row r="205" spans="1:4" s="35" customFormat="1" x14ac:dyDescent="0.25">
      <c r="A205" s="24"/>
      <c r="B205" s="24"/>
      <c r="C205" s="24"/>
      <c r="D205" s="24"/>
    </row>
    <row r="206" spans="1:4" s="35" customFormat="1" x14ac:dyDescent="0.25">
      <c r="A206" s="24"/>
      <c r="B206" s="24"/>
      <c r="C206" s="24"/>
      <c r="D206" s="24"/>
    </row>
    <row r="207" spans="1:4" s="35" customFormat="1" x14ac:dyDescent="0.25">
      <c r="A207" s="24"/>
      <c r="B207" s="24"/>
      <c r="C207" s="24"/>
      <c r="D207" s="24"/>
    </row>
    <row r="208" spans="1:4" s="35" customFormat="1" x14ac:dyDescent="0.25">
      <c r="A208" s="24"/>
      <c r="B208" s="24"/>
      <c r="C208" s="24"/>
      <c r="D208" s="24"/>
    </row>
    <row r="209" spans="1:4" s="35" customFormat="1" x14ac:dyDescent="0.25">
      <c r="A209" s="24"/>
      <c r="B209" s="24"/>
      <c r="C209" s="24"/>
      <c r="D209" s="24"/>
    </row>
    <row r="210" spans="1:4" s="35" customFormat="1" x14ac:dyDescent="0.25">
      <c r="A210" s="24"/>
      <c r="B210" s="24"/>
      <c r="C210" s="24"/>
      <c r="D210" s="24"/>
    </row>
    <row r="211" spans="1:4" s="35" customFormat="1" x14ac:dyDescent="0.25">
      <c r="A211" s="24"/>
      <c r="B211" s="24"/>
      <c r="C211" s="24"/>
      <c r="D211" s="24"/>
    </row>
    <row r="212" spans="1:4" s="35" customFormat="1" x14ac:dyDescent="0.25">
      <c r="A212" s="24"/>
      <c r="B212" s="24"/>
      <c r="C212" s="24"/>
      <c r="D212" s="24"/>
    </row>
    <row r="213" spans="1:4" s="35" customFormat="1" x14ac:dyDescent="0.25">
      <c r="A213" s="24"/>
      <c r="B213" s="24"/>
      <c r="C213" s="24"/>
      <c r="D213" s="24"/>
    </row>
    <row r="214" spans="1:4" s="35" customFormat="1" x14ac:dyDescent="0.25">
      <c r="A214" s="24"/>
      <c r="B214" s="24"/>
      <c r="C214" s="24"/>
      <c r="D214" s="24"/>
    </row>
    <row r="215" spans="1:4" s="35" customFormat="1" x14ac:dyDescent="0.25">
      <c r="A215" s="24"/>
      <c r="B215" s="24"/>
      <c r="C215" s="24"/>
      <c r="D215" s="24"/>
    </row>
    <row r="216" spans="1:4" s="35" customFormat="1" x14ac:dyDescent="0.25">
      <c r="A216" s="24"/>
      <c r="B216" s="24"/>
      <c r="C216" s="24"/>
      <c r="D216" s="24"/>
    </row>
    <row r="217" spans="1:4" s="35" customFormat="1" x14ac:dyDescent="0.25">
      <c r="A217" s="24"/>
      <c r="B217" s="24"/>
      <c r="C217" s="24"/>
      <c r="D217" s="24"/>
    </row>
    <row r="218" spans="1:4" s="35" customFormat="1" x14ac:dyDescent="0.25">
      <c r="A218" s="24"/>
      <c r="B218" s="24"/>
      <c r="C218" s="24"/>
      <c r="D218" s="24"/>
    </row>
    <row r="219" spans="1:4" s="35" customFormat="1" x14ac:dyDescent="0.25">
      <c r="A219" s="24"/>
      <c r="B219" s="24"/>
      <c r="C219" s="24"/>
      <c r="D219" s="24"/>
    </row>
    <row r="220" spans="1:4" s="35" customFormat="1" x14ac:dyDescent="0.25">
      <c r="A220" s="24"/>
      <c r="B220" s="24"/>
      <c r="C220" s="24"/>
      <c r="D220" s="24"/>
    </row>
    <row r="221" spans="1:4" s="35" customFormat="1" x14ac:dyDescent="0.25">
      <c r="A221" s="24"/>
      <c r="B221" s="24"/>
      <c r="C221" s="24"/>
      <c r="D221" s="24"/>
    </row>
    <row r="222" spans="1:4" s="35" customFormat="1" x14ac:dyDescent="0.25">
      <c r="A222" s="24"/>
      <c r="B222" s="24"/>
      <c r="C222" s="24"/>
      <c r="D222" s="24"/>
    </row>
    <row r="223" spans="1:4" s="35" customFormat="1" x14ac:dyDescent="0.25">
      <c r="A223" s="24"/>
      <c r="B223" s="24"/>
      <c r="C223" s="24"/>
      <c r="D223" s="24"/>
    </row>
    <row r="224" spans="1:4" s="35" customFormat="1" x14ac:dyDescent="0.25">
      <c r="A224" s="24"/>
      <c r="B224" s="24"/>
      <c r="C224" s="24"/>
      <c r="D224" s="24"/>
    </row>
    <row r="225" spans="1:4" s="35" customFormat="1" x14ac:dyDescent="0.25">
      <c r="A225" s="24"/>
      <c r="B225" s="24"/>
      <c r="C225" s="24"/>
      <c r="D225" s="24"/>
    </row>
    <row r="226" spans="1:4" s="35" customFormat="1" x14ac:dyDescent="0.25">
      <c r="A226" s="24"/>
      <c r="B226" s="24"/>
      <c r="C226" s="24"/>
      <c r="D226" s="24"/>
    </row>
    <row r="227" spans="1:4" s="35" customFormat="1" x14ac:dyDescent="0.25">
      <c r="A227" s="24"/>
      <c r="B227" s="24"/>
      <c r="C227" s="24"/>
      <c r="D227" s="24"/>
    </row>
    <row r="228" spans="1:4" s="35" customFormat="1" x14ac:dyDescent="0.25">
      <c r="A228" s="24"/>
      <c r="B228" s="24"/>
      <c r="C228" s="24"/>
      <c r="D228" s="24"/>
    </row>
    <row r="229" spans="1:4" s="35" customFormat="1" x14ac:dyDescent="0.25">
      <c r="A229" s="24"/>
      <c r="B229" s="24"/>
      <c r="C229" s="24"/>
      <c r="D229" s="24"/>
    </row>
    <row r="230" spans="1:4" s="35" customFormat="1" x14ac:dyDescent="0.25">
      <c r="A230" s="24"/>
      <c r="B230" s="24"/>
      <c r="C230" s="24"/>
      <c r="D230" s="24"/>
    </row>
    <row r="231" spans="1:4" s="35" customFormat="1" x14ac:dyDescent="0.25">
      <c r="A231" s="24"/>
      <c r="B231" s="24"/>
      <c r="C231" s="24"/>
      <c r="D231" s="24"/>
    </row>
    <row r="232" spans="1:4" s="35" customFormat="1" x14ac:dyDescent="0.25">
      <c r="A232" s="24"/>
      <c r="B232" s="24"/>
      <c r="C232" s="24"/>
      <c r="D232" s="24"/>
    </row>
    <row r="233" spans="1:4" s="35" customFormat="1" x14ac:dyDescent="0.25">
      <c r="A233" s="24"/>
      <c r="B233" s="24"/>
      <c r="C233" s="24"/>
      <c r="D233" s="24"/>
    </row>
    <row r="234" spans="1:4" s="35" customFormat="1" x14ac:dyDescent="0.25">
      <c r="A234" s="24"/>
      <c r="B234" s="24"/>
      <c r="C234" s="24"/>
      <c r="D234" s="24"/>
    </row>
    <row r="235" spans="1:4" s="35" customFormat="1" x14ac:dyDescent="0.25">
      <c r="A235" s="24"/>
      <c r="B235" s="24"/>
      <c r="C235" s="24"/>
      <c r="D235" s="24"/>
    </row>
    <row r="236" spans="1:4" s="35" customFormat="1" x14ac:dyDescent="0.25">
      <c r="A236" s="24"/>
      <c r="B236" s="24"/>
      <c r="C236" s="24"/>
      <c r="D236" s="24"/>
    </row>
    <row r="237" spans="1:4" s="35" customFormat="1" x14ac:dyDescent="0.25">
      <c r="A237" s="24"/>
      <c r="B237" s="24"/>
      <c r="C237" s="24"/>
      <c r="D237" s="24"/>
    </row>
    <row r="238" spans="1:4" s="35" customFormat="1" x14ac:dyDescent="0.25">
      <c r="A238" s="24"/>
      <c r="B238" s="24"/>
      <c r="C238" s="24"/>
      <c r="D238" s="24"/>
    </row>
    <row r="239" spans="1:4" s="35" customFormat="1" x14ac:dyDescent="0.25">
      <c r="A239" s="24"/>
      <c r="B239" s="24"/>
      <c r="C239" s="24"/>
      <c r="D239" s="24"/>
    </row>
    <row r="240" spans="1:4" s="35" customFormat="1" x14ac:dyDescent="0.25">
      <c r="A240" s="24"/>
      <c r="B240" s="24"/>
      <c r="C240" s="24"/>
      <c r="D240" s="24"/>
    </row>
    <row r="241" spans="1:4" s="35" customFormat="1" x14ac:dyDescent="0.25">
      <c r="A241" s="24"/>
      <c r="B241" s="24"/>
      <c r="C241" s="24"/>
      <c r="D241" s="24"/>
    </row>
    <row r="242" spans="1:4" s="35" customFormat="1" x14ac:dyDescent="0.25">
      <c r="A242" s="24"/>
      <c r="B242" s="24"/>
      <c r="C242" s="24"/>
      <c r="D242" s="24"/>
    </row>
    <row r="243" spans="1:4" s="35" customFormat="1" x14ac:dyDescent="0.25">
      <c r="A243" s="24"/>
      <c r="B243" s="24"/>
      <c r="C243" s="24"/>
      <c r="D243" s="24"/>
    </row>
    <row r="244" spans="1:4" s="35" customFormat="1" x14ac:dyDescent="0.25">
      <c r="A244" s="24"/>
      <c r="B244" s="24"/>
      <c r="C244" s="24"/>
      <c r="D244" s="24"/>
    </row>
    <row r="245" spans="1:4" s="35" customFormat="1" x14ac:dyDescent="0.25">
      <c r="A245" s="24"/>
      <c r="B245" s="24"/>
      <c r="C245" s="24"/>
      <c r="D245" s="24"/>
    </row>
    <row r="246" spans="1:4" s="35" customFormat="1" x14ac:dyDescent="0.25">
      <c r="A246" s="24"/>
      <c r="B246" s="24"/>
      <c r="C246" s="24"/>
      <c r="D246" s="24"/>
    </row>
    <row r="247" spans="1:4" s="35" customFormat="1" x14ac:dyDescent="0.25">
      <c r="A247" s="24"/>
      <c r="B247" s="24"/>
      <c r="C247" s="24"/>
      <c r="D247" s="24"/>
    </row>
    <row r="248" spans="1:4" s="35" customFormat="1" x14ac:dyDescent="0.25">
      <c r="A248" s="24"/>
      <c r="B248" s="24"/>
      <c r="C248" s="24"/>
      <c r="D248" s="24"/>
    </row>
    <row r="249" spans="1:4" s="35" customFormat="1" x14ac:dyDescent="0.25">
      <c r="A249" s="24"/>
      <c r="B249" s="24"/>
      <c r="C249" s="24"/>
      <c r="D249" s="24"/>
    </row>
    <row r="250" spans="1:4" s="35" customFormat="1" x14ac:dyDescent="0.25">
      <c r="A250" s="24"/>
      <c r="B250" s="24"/>
      <c r="C250" s="24"/>
      <c r="D250" s="24"/>
    </row>
    <row r="251" spans="1:4" s="35" customFormat="1" x14ac:dyDescent="0.25">
      <c r="A251" s="24"/>
      <c r="B251" s="24"/>
      <c r="C251" s="24"/>
      <c r="D251" s="24"/>
    </row>
    <row r="252" spans="1:4" s="35" customFormat="1" x14ac:dyDescent="0.25">
      <c r="A252" s="24"/>
      <c r="B252" s="24"/>
      <c r="C252" s="24"/>
      <c r="D252" s="24"/>
    </row>
    <row r="253" spans="1:4" s="35" customFormat="1" x14ac:dyDescent="0.25">
      <c r="A253" s="24"/>
      <c r="B253" s="24"/>
      <c r="C253" s="24"/>
      <c r="D253" s="24"/>
    </row>
    <row r="254" spans="1:4" s="35" customFormat="1" x14ac:dyDescent="0.25">
      <c r="A254" s="24"/>
      <c r="B254" s="24"/>
      <c r="C254" s="24"/>
      <c r="D254" s="24"/>
    </row>
    <row r="255" spans="1:4" s="35" customFormat="1" x14ac:dyDescent="0.25">
      <c r="A255" s="24"/>
      <c r="B255" s="24"/>
      <c r="C255" s="24"/>
      <c r="D255" s="24"/>
    </row>
    <row r="256" spans="1:4" s="35" customFormat="1" x14ac:dyDescent="0.25">
      <c r="A256" s="24"/>
      <c r="B256" s="24"/>
      <c r="C256" s="24"/>
      <c r="D256" s="24"/>
    </row>
    <row r="257" spans="1:4" s="35" customFormat="1" x14ac:dyDescent="0.25">
      <c r="A257" s="24"/>
      <c r="B257" s="24"/>
      <c r="C257" s="24"/>
      <c r="D257" s="24"/>
    </row>
    <row r="258" spans="1:4" s="35" customFormat="1" x14ac:dyDescent="0.25">
      <c r="A258" s="24"/>
      <c r="B258" s="24"/>
      <c r="C258" s="24"/>
      <c r="D258" s="24"/>
    </row>
    <row r="259" spans="1:4" s="35" customFormat="1" x14ac:dyDescent="0.25">
      <c r="A259" s="24"/>
      <c r="B259" s="24"/>
      <c r="C259" s="24"/>
      <c r="D259" s="24"/>
    </row>
    <row r="260" spans="1:4" s="35" customFormat="1" x14ac:dyDescent="0.25">
      <c r="A260" s="24"/>
      <c r="B260" s="24"/>
      <c r="C260" s="24"/>
      <c r="D260" s="24"/>
    </row>
    <row r="261" spans="1:4" s="35" customFormat="1" x14ac:dyDescent="0.25">
      <c r="A261" s="24"/>
      <c r="B261" s="24"/>
      <c r="C261" s="24"/>
      <c r="D261" s="24"/>
    </row>
    <row r="262" spans="1:4" s="35" customFormat="1" x14ac:dyDescent="0.25">
      <c r="A262" s="24"/>
      <c r="B262" s="24"/>
      <c r="C262" s="24"/>
      <c r="D262" s="24"/>
    </row>
    <row r="263" spans="1:4" s="35" customFormat="1" x14ac:dyDescent="0.25">
      <c r="A263" s="24"/>
      <c r="B263" s="24"/>
      <c r="C263" s="24"/>
      <c r="D263" s="24"/>
    </row>
    <row r="264" spans="1:4" s="35" customFormat="1" x14ac:dyDescent="0.25">
      <c r="A264" s="24"/>
      <c r="B264" s="24"/>
      <c r="C264" s="24"/>
      <c r="D264" s="24"/>
    </row>
    <row r="265" spans="1:4" s="35" customFormat="1" x14ac:dyDescent="0.25">
      <c r="A265" s="24"/>
      <c r="B265" s="24"/>
      <c r="C265" s="24"/>
      <c r="D265" s="24"/>
    </row>
    <row r="266" spans="1:4" s="35" customFormat="1" x14ac:dyDescent="0.25">
      <c r="A266" s="24"/>
      <c r="B266" s="24"/>
      <c r="C266" s="24"/>
      <c r="D266" s="24"/>
    </row>
    <row r="267" spans="1:4" s="35" customFormat="1" x14ac:dyDescent="0.25">
      <c r="A267" s="24"/>
      <c r="B267" s="24"/>
      <c r="C267" s="24"/>
      <c r="D267" s="24"/>
    </row>
    <row r="268" spans="1:4" s="35" customFormat="1" x14ac:dyDescent="0.25">
      <c r="A268" s="24"/>
      <c r="B268" s="24"/>
      <c r="C268" s="24"/>
      <c r="D268" s="24"/>
    </row>
    <row r="269" spans="1:4" s="35" customFormat="1" x14ac:dyDescent="0.25">
      <c r="A269" s="24"/>
      <c r="B269" s="24"/>
      <c r="C269" s="24"/>
      <c r="D269" s="24"/>
    </row>
    <row r="270" spans="1:4" s="35" customFormat="1" x14ac:dyDescent="0.25">
      <c r="A270" s="24"/>
      <c r="B270" s="24"/>
      <c r="C270" s="24"/>
      <c r="D270" s="24"/>
    </row>
    <row r="271" spans="1:4" s="35" customFormat="1" x14ac:dyDescent="0.25">
      <c r="A271" s="24"/>
      <c r="B271" s="24"/>
      <c r="C271" s="24"/>
      <c r="D271" s="24"/>
    </row>
    <row r="272" spans="1:4" s="35" customFormat="1" x14ac:dyDescent="0.25">
      <c r="A272" s="24"/>
      <c r="B272" s="24"/>
      <c r="C272" s="24"/>
      <c r="D272" s="24"/>
    </row>
    <row r="273" spans="1:4" s="35" customFormat="1" x14ac:dyDescent="0.25">
      <c r="A273" s="24"/>
      <c r="B273" s="24"/>
      <c r="C273" s="24"/>
      <c r="D273" s="24"/>
    </row>
    <row r="274" spans="1:4" s="35" customFormat="1" x14ac:dyDescent="0.25">
      <c r="A274" s="24"/>
      <c r="B274" s="24"/>
      <c r="C274" s="24"/>
      <c r="D274" s="24"/>
    </row>
    <row r="275" spans="1:4" s="35" customFormat="1" x14ac:dyDescent="0.25">
      <c r="A275" s="24"/>
      <c r="B275" s="24"/>
      <c r="C275" s="24"/>
      <c r="D275" s="24"/>
    </row>
    <row r="276" spans="1:4" s="35" customFormat="1" x14ac:dyDescent="0.25">
      <c r="A276" s="24"/>
      <c r="B276" s="24"/>
      <c r="C276" s="24"/>
      <c r="D276" s="24"/>
    </row>
    <row r="277" spans="1:4" s="35" customFormat="1" x14ac:dyDescent="0.25">
      <c r="A277" s="24"/>
      <c r="B277" s="24"/>
      <c r="C277" s="24"/>
      <c r="D277" s="24"/>
    </row>
    <row r="278" spans="1:4" s="35" customFormat="1" x14ac:dyDescent="0.25">
      <c r="A278" s="24"/>
      <c r="B278" s="24"/>
      <c r="C278" s="24"/>
      <c r="D278" s="24"/>
    </row>
    <row r="279" spans="1:4" s="35" customFormat="1" x14ac:dyDescent="0.25">
      <c r="A279" s="24"/>
      <c r="B279" s="24"/>
      <c r="C279" s="24"/>
      <c r="D279" s="24"/>
    </row>
    <row r="280" spans="1:4" s="35" customFormat="1" x14ac:dyDescent="0.25">
      <c r="A280" s="24"/>
      <c r="B280" s="24"/>
      <c r="C280" s="24"/>
      <c r="D280" s="24"/>
    </row>
    <row r="281" spans="1:4" s="35" customFormat="1" x14ac:dyDescent="0.25">
      <c r="A281" s="24"/>
      <c r="B281" s="24"/>
      <c r="C281" s="24"/>
      <c r="D281" s="24"/>
    </row>
    <row r="282" spans="1:4" s="35" customFormat="1" x14ac:dyDescent="0.25">
      <c r="A282" s="24"/>
      <c r="B282" s="24"/>
      <c r="C282" s="24"/>
      <c r="D282" s="24"/>
    </row>
    <row r="283" spans="1:4" s="35" customFormat="1" x14ac:dyDescent="0.25">
      <c r="A283" s="24"/>
      <c r="B283" s="24"/>
      <c r="C283" s="24"/>
      <c r="D283" s="24"/>
    </row>
    <row r="284" spans="1:4" s="35" customFormat="1" x14ac:dyDescent="0.25">
      <c r="A284" s="24"/>
      <c r="B284" s="24"/>
      <c r="C284" s="24"/>
      <c r="D284" s="24"/>
    </row>
    <row r="285" spans="1:4" s="35" customFormat="1" x14ac:dyDescent="0.25">
      <c r="A285" s="24"/>
      <c r="B285" s="24"/>
      <c r="C285" s="24"/>
      <c r="D285" s="24"/>
    </row>
    <row r="286" spans="1:4" s="35" customFormat="1" x14ac:dyDescent="0.25">
      <c r="A286" s="24"/>
      <c r="B286" s="24"/>
      <c r="C286" s="24"/>
      <c r="D286" s="24"/>
    </row>
    <row r="287" spans="1:4" s="35" customFormat="1" x14ac:dyDescent="0.25">
      <c r="A287" s="24"/>
      <c r="B287" s="24"/>
      <c r="C287" s="24"/>
      <c r="D287" s="24"/>
    </row>
    <row r="288" spans="1:4" s="35" customFormat="1" x14ac:dyDescent="0.25">
      <c r="A288" s="24"/>
      <c r="B288" s="24"/>
      <c r="C288" s="24"/>
      <c r="D288" s="24"/>
    </row>
    <row r="289" spans="1:4" s="35" customFormat="1" x14ac:dyDescent="0.25">
      <c r="A289" s="24"/>
      <c r="B289" s="24"/>
      <c r="C289" s="24"/>
      <c r="D289" s="24"/>
    </row>
    <row r="290" spans="1:4" s="35" customFormat="1" x14ac:dyDescent="0.25">
      <c r="A290" s="24"/>
      <c r="B290" s="24"/>
      <c r="C290" s="24"/>
      <c r="D290" s="24"/>
    </row>
    <row r="291" spans="1:4" s="35" customFormat="1" x14ac:dyDescent="0.25">
      <c r="A291" s="24"/>
      <c r="B291" s="24"/>
      <c r="C291" s="24"/>
      <c r="D291" s="24"/>
    </row>
    <row r="292" spans="1:4" s="35" customFormat="1" x14ac:dyDescent="0.25">
      <c r="A292" s="24"/>
      <c r="B292" s="24"/>
      <c r="C292" s="24"/>
      <c r="D292" s="24"/>
    </row>
    <row r="293" spans="1:4" s="35" customFormat="1" x14ac:dyDescent="0.25">
      <c r="A293" s="24"/>
      <c r="B293" s="24"/>
      <c r="C293" s="24"/>
      <c r="D293" s="24"/>
    </row>
    <row r="294" spans="1:4" s="35" customFormat="1" x14ac:dyDescent="0.25">
      <c r="A294" s="24"/>
      <c r="B294" s="24"/>
      <c r="C294" s="24"/>
      <c r="D294" s="24"/>
    </row>
    <row r="295" spans="1:4" s="35" customFormat="1" x14ac:dyDescent="0.25">
      <c r="A295" s="24"/>
      <c r="B295" s="24"/>
      <c r="C295" s="24"/>
      <c r="D295" s="24"/>
    </row>
    <row r="296" spans="1:4" s="35" customFormat="1" x14ac:dyDescent="0.25">
      <c r="A296" s="24"/>
      <c r="B296" s="24"/>
      <c r="C296" s="24"/>
      <c r="D296" s="24"/>
    </row>
    <row r="297" spans="1:4" s="35" customFormat="1" x14ac:dyDescent="0.25">
      <c r="A297" s="24"/>
      <c r="B297" s="24"/>
      <c r="C297" s="24"/>
      <c r="D297" s="24"/>
    </row>
    <row r="298" spans="1:4" s="35" customFormat="1" x14ac:dyDescent="0.25">
      <c r="A298" s="24"/>
      <c r="B298" s="24"/>
      <c r="C298" s="24"/>
      <c r="D298" s="24"/>
    </row>
  </sheetData>
  <mergeCells count="13">
    <mergeCell ref="A87:Q87"/>
    <mergeCell ref="A103:Q103"/>
    <mergeCell ref="A104:J106"/>
    <mergeCell ref="P104:Q104"/>
    <mergeCell ref="A2:Q2"/>
    <mergeCell ref="B4:D4"/>
    <mergeCell ref="P4:Q4"/>
    <mergeCell ref="A5:D5"/>
    <mergeCell ref="A7:Q7"/>
    <mergeCell ref="A23:Q23"/>
    <mergeCell ref="A39:Q39"/>
    <mergeCell ref="A55:Q55"/>
    <mergeCell ref="A71:Q7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zoomScale="85" zoomScaleNormal="85" workbookViewId="0">
      <selection activeCell="A2" sqref="A2:XFD2"/>
    </sheetView>
  </sheetViews>
  <sheetFormatPr defaultRowHeight="15" x14ac:dyDescent="0.25"/>
  <cols>
    <col min="2" max="2" width="29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1" width="15.85546875" style="35" bestFit="1" customWidth="1"/>
    <col min="12" max="12" width="13.42578125" style="35" bestFit="1" customWidth="1"/>
    <col min="13" max="13" width="15.85546875" style="35" bestFit="1" customWidth="1"/>
    <col min="14" max="14" width="12.425781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 x14ac:dyDescent="0.3">
      <c r="A4" s="36"/>
      <c r="B4" s="182" t="s">
        <v>183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t="shared" ref="K9:O22" si="0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t="shared" ref="P9:P22" si="1">SUM(K9:O9)</f>
        <v>0</v>
      </c>
      <c r="Q9" s="32">
        <f t="shared" ref="Q9:Q22" si="2">P9*1.21</f>
        <v>0</v>
      </c>
    </row>
    <row r="10" spans="1:17" x14ac:dyDescent="0.25">
      <c r="A10" s="17">
        <f t="shared" ref="A10:A22" si="3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x14ac:dyDescent="0.2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x14ac:dyDescent="0.2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x14ac:dyDescent="0.2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x14ac:dyDescent="0.2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x14ac:dyDescent="0.2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x14ac:dyDescent="0.2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x14ac:dyDescent="0.2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x14ac:dyDescent="0.2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x14ac:dyDescent="0.2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x14ac:dyDescent="0.2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x14ac:dyDescent="0.2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 x14ac:dyDescent="0.3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 x14ac:dyDescent="0.3">
      <c r="A23" s="178" t="s">
        <v>180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x14ac:dyDescent="0.2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x14ac:dyDescent="0.2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t="shared" ref="K25:O38" si="4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t="shared" ref="P25:P38" si="5">SUM(K25:O25)</f>
        <v>0</v>
      </c>
      <c r="Q25" s="32">
        <f t="shared" ref="Q25:Q38" si="6">P25*1.21</f>
        <v>0</v>
      </c>
    </row>
    <row r="26" spans="1:17" x14ac:dyDescent="0.25">
      <c r="A26" s="17">
        <f t="shared" ref="A26:A38" si="7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x14ac:dyDescent="0.2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x14ac:dyDescent="0.2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x14ac:dyDescent="0.2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x14ac:dyDescent="0.2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x14ac:dyDescent="0.2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x14ac:dyDescent="0.2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x14ac:dyDescent="0.2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x14ac:dyDescent="0.2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x14ac:dyDescent="0.2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x14ac:dyDescent="0.2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x14ac:dyDescent="0.2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 x14ac:dyDescent="0.3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 x14ac:dyDescent="0.3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x14ac:dyDescent="0.2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x14ac:dyDescent="0.2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t="shared" ref="K41:O54" si="8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t="shared" ref="P41:P54" si="9">SUM(K41:O41)</f>
        <v>0</v>
      </c>
      <c r="Q41" s="32">
        <f t="shared" ref="Q41:Q54" si="10">P41*1.21</f>
        <v>0</v>
      </c>
    </row>
    <row r="42" spans="1:17" x14ac:dyDescent="0.25">
      <c r="A42" s="17">
        <f t="shared" ref="A42:A54" si="11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x14ac:dyDescent="0.2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x14ac:dyDescent="0.2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x14ac:dyDescent="0.2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x14ac:dyDescent="0.2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x14ac:dyDescent="0.2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x14ac:dyDescent="0.2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x14ac:dyDescent="0.2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x14ac:dyDescent="0.2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x14ac:dyDescent="0.2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x14ac:dyDescent="0.2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x14ac:dyDescent="0.2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 x14ac:dyDescent="0.3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 x14ac:dyDescent="0.3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x14ac:dyDescent="0.2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x14ac:dyDescent="0.2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t="shared" ref="K57:O70" si="12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t="shared" ref="P57:P70" si="13">SUM(K57:O57)</f>
        <v>0</v>
      </c>
      <c r="Q57" s="32">
        <f t="shared" ref="Q57:Q70" si="14">P57*1.21</f>
        <v>0</v>
      </c>
    </row>
    <row r="58" spans="1:17" x14ac:dyDescent="0.25">
      <c r="A58" s="17">
        <f t="shared" ref="A58:A70" si="15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 x14ac:dyDescent="0.25">
      <c r="A59" s="17">
        <f t="shared" si="15"/>
        <v>49</v>
      </c>
      <c r="B59" s="128" t="s">
        <v>112</v>
      </c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 x14ac:dyDescent="0.25">
      <c r="A60" s="17">
        <f t="shared" si="15"/>
        <v>50</v>
      </c>
      <c r="B60" s="128" t="s">
        <v>113</v>
      </c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25.5" x14ac:dyDescent="0.25">
      <c r="A61" s="17">
        <f t="shared" si="15"/>
        <v>51</v>
      </c>
      <c r="B61" s="128" t="s">
        <v>114</v>
      </c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25.5" x14ac:dyDescent="0.25">
      <c r="A62" s="17">
        <f t="shared" si="15"/>
        <v>52</v>
      </c>
      <c r="B62" s="128" t="s">
        <v>115</v>
      </c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 x14ac:dyDescent="0.25">
      <c r="A63" s="17">
        <f t="shared" si="15"/>
        <v>53</v>
      </c>
      <c r="B63" s="128" t="s">
        <v>116</v>
      </c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x14ac:dyDescent="0.25">
      <c r="A64" s="17">
        <f t="shared" si="15"/>
        <v>54</v>
      </c>
      <c r="B64" s="128" t="s">
        <v>117</v>
      </c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x14ac:dyDescent="0.2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x14ac:dyDescent="0.2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x14ac:dyDescent="0.2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x14ac:dyDescent="0.2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x14ac:dyDescent="0.2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 x14ac:dyDescent="0.3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 x14ac:dyDescent="0.3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 x14ac:dyDescent="0.25">
      <c r="A72" s="14">
        <f>A70+1</f>
        <v>61</v>
      </c>
      <c r="B72" s="127" t="s">
        <v>118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x14ac:dyDescent="0.25">
      <c r="A73" s="17">
        <f>A72+1</f>
        <v>62</v>
      </c>
      <c r="B73" s="128" t="s">
        <v>119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t="shared" ref="K73:O86" si="1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t="shared" ref="P73:P86" si="17">SUM(K73:O73)</f>
        <v>0</v>
      </c>
      <c r="Q73" s="32">
        <f t="shared" ref="Q73:Q86" si="18">P73*1.21</f>
        <v>0</v>
      </c>
    </row>
    <row r="74" spans="1:17" ht="25.5" x14ac:dyDescent="0.25">
      <c r="A74" s="17">
        <f t="shared" ref="A74:A86" si="19">A73+1</f>
        <v>63</v>
      </c>
      <c r="B74" s="128" t="s">
        <v>122</v>
      </c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38.25" x14ac:dyDescent="0.25">
      <c r="A75" s="17">
        <f t="shared" si="19"/>
        <v>64</v>
      </c>
      <c r="B75" s="128" t="s">
        <v>121</v>
      </c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x14ac:dyDescent="0.25">
      <c r="A76" s="17">
        <f t="shared" si="19"/>
        <v>65</v>
      </c>
      <c r="B76" s="128" t="s">
        <v>105</v>
      </c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x14ac:dyDescent="0.25">
      <c r="A77" s="17">
        <f t="shared" si="19"/>
        <v>66</v>
      </c>
      <c r="B77" s="128" t="s">
        <v>110</v>
      </c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x14ac:dyDescent="0.2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x14ac:dyDescent="0.2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x14ac:dyDescent="0.2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x14ac:dyDescent="0.2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x14ac:dyDescent="0.2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x14ac:dyDescent="0.2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x14ac:dyDescent="0.2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x14ac:dyDescent="0.2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 x14ac:dyDescent="0.3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 x14ac:dyDescent="0.3">
      <c r="A87" s="186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8"/>
    </row>
    <row r="88" spans="1:17" x14ac:dyDescent="0.25">
      <c r="A88" s="14">
        <f>A86+1</f>
        <v>76</v>
      </c>
      <c r="B88" s="15"/>
      <c r="C88" s="16"/>
      <c r="D88" s="16"/>
      <c r="E88" s="39"/>
      <c r="F88" s="39"/>
      <c r="G88" s="39"/>
      <c r="H88" s="39"/>
      <c r="I88" s="39"/>
      <c r="J88" s="39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x14ac:dyDescent="0.25">
      <c r="A89" s="17">
        <f>A88+1</f>
        <v>77</v>
      </c>
      <c r="B89" s="18"/>
      <c r="C89" s="19"/>
      <c r="D89" s="19"/>
      <c r="E89" s="40"/>
      <c r="F89" s="40"/>
      <c r="G89" s="40"/>
      <c r="H89" s="40"/>
      <c r="I89" s="40"/>
      <c r="J89" s="40"/>
      <c r="K89" s="31">
        <f t="shared" ref="K89:K102" si="20">E89*$J89</f>
        <v>0</v>
      </c>
      <c r="L89" s="31">
        <f t="shared" ref="L89:L102" si="21">F89*$J89</f>
        <v>0</v>
      </c>
      <c r="M89" s="31">
        <f t="shared" ref="M89:M102" si="22">G89*$J89</f>
        <v>0</v>
      </c>
      <c r="N89" s="31">
        <f t="shared" ref="N89:N102" si="23">H89*$J89</f>
        <v>0</v>
      </c>
      <c r="O89" s="31">
        <f t="shared" ref="O89:O102" si="24">I89*$J89</f>
        <v>0</v>
      </c>
      <c r="P89" s="79">
        <f t="shared" ref="P89:P102" si="25">SUM(K89:O89)</f>
        <v>0</v>
      </c>
      <c r="Q89" s="32">
        <f t="shared" ref="Q89:Q102" si="26">P89*1.21</f>
        <v>0</v>
      </c>
    </row>
    <row r="90" spans="1:17" x14ac:dyDescent="0.25">
      <c r="A90" s="17">
        <f t="shared" ref="A90:A102" si="27">A89+1</f>
        <v>78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1"/>
        <v>0</v>
      </c>
      <c r="M90" s="31">
        <f t="shared" si="22"/>
        <v>0</v>
      </c>
      <c r="N90" s="31">
        <f t="shared" si="23"/>
        <v>0</v>
      </c>
      <c r="O90" s="31">
        <f t="shared" si="24"/>
        <v>0</v>
      </c>
      <c r="P90" s="79">
        <f t="shared" si="25"/>
        <v>0</v>
      </c>
      <c r="Q90" s="32">
        <f t="shared" si="26"/>
        <v>0</v>
      </c>
    </row>
    <row r="91" spans="1:17" x14ac:dyDescent="0.25">
      <c r="A91" s="17">
        <f t="shared" si="27"/>
        <v>79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1"/>
        <v>0</v>
      </c>
      <c r="M91" s="31">
        <f t="shared" si="22"/>
        <v>0</v>
      </c>
      <c r="N91" s="31">
        <f t="shared" si="23"/>
        <v>0</v>
      </c>
      <c r="O91" s="31">
        <f t="shared" si="24"/>
        <v>0</v>
      </c>
      <c r="P91" s="79">
        <f t="shared" si="25"/>
        <v>0</v>
      </c>
      <c r="Q91" s="32">
        <f t="shared" si="26"/>
        <v>0</v>
      </c>
    </row>
    <row r="92" spans="1:17" x14ac:dyDescent="0.25">
      <c r="A92" s="17">
        <f t="shared" si="27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1"/>
        <v>0</v>
      </c>
      <c r="M92" s="31">
        <f t="shared" si="22"/>
        <v>0</v>
      </c>
      <c r="N92" s="31">
        <f t="shared" si="23"/>
        <v>0</v>
      </c>
      <c r="O92" s="31">
        <f t="shared" si="24"/>
        <v>0</v>
      </c>
      <c r="P92" s="79">
        <f t="shared" si="25"/>
        <v>0</v>
      </c>
      <c r="Q92" s="32">
        <f t="shared" si="26"/>
        <v>0</v>
      </c>
    </row>
    <row r="93" spans="1:17" x14ac:dyDescent="0.25">
      <c r="A93" s="17">
        <f t="shared" si="27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1"/>
        <v>0</v>
      </c>
      <c r="M93" s="31">
        <f t="shared" si="22"/>
        <v>0</v>
      </c>
      <c r="N93" s="31">
        <f t="shared" si="23"/>
        <v>0</v>
      </c>
      <c r="O93" s="31">
        <f t="shared" si="24"/>
        <v>0</v>
      </c>
      <c r="P93" s="79">
        <f t="shared" si="25"/>
        <v>0</v>
      </c>
      <c r="Q93" s="32">
        <f t="shared" si="26"/>
        <v>0</v>
      </c>
    </row>
    <row r="94" spans="1:17" x14ac:dyDescent="0.25">
      <c r="A94" s="17">
        <f t="shared" si="27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1"/>
        <v>0</v>
      </c>
      <c r="M94" s="31">
        <f t="shared" si="22"/>
        <v>0</v>
      </c>
      <c r="N94" s="31">
        <f t="shared" si="23"/>
        <v>0</v>
      </c>
      <c r="O94" s="31">
        <f t="shared" si="24"/>
        <v>0</v>
      </c>
      <c r="P94" s="79">
        <f t="shared" si="25"/>
        <v>0</v>
      </c>
      <c r="Q94" s="32">
        <f t="shared" si="26"/>
        <v>0</v>
      </c>
    </row>
    <row r="95" spans="1:17" x14ac:dyDescent="0.25">
      <c r="A95" s="17">
        <f t="shared" si="27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1"/>
        <v>0</v>
      </c>
      <c r="M95" s="31">
        <f t="shared" si="22"/>
        <v>0</v>
      </c>
      <c r="N95" s="31">
        <f t="shared" si="23"/>
        <v>0</v>
      </c>
      <c r="O95" s="31">
        <f t="shared" si="24"/>
        <v>0</v>
      </c>
      <c r="P95" s="79">
        <f t="shared" si="25"/>
        <v>0</v>
      </c>
      <c r="Q95" s="32">
        <f t="shared" si="26"/>
        <v>0</v>
      </c>
    </row>
    <row r="96" spans="1:17" x14ac:dyDescent="0.25">
      <c r="A96" s="17">
        <f t="shared" si="27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1"/>
        <v>0</v>
      </c>
      <c r="M96" s="31">
        <f t="shared" si="22"/>
        <v>0</v>
      </c>
      <c r="N96" s="31">
        <f t="shared" si="23"/>
        <v>0</v>
      </c>
      <c r="O96" s="31">
        <f t="shared" si="24"/>
        <v>0</v>
      </c>
      <c r="P96" s="79">
        <f t="shared" si="25"/>
        <v>0</v>
      </c>
      <c r="Q96" s="32">
        <f t="shared" si="26"/>
        <v>0</v>
      </c>
    </row>
    <row r="97" spans="1:17" x14ac:dyDescent="0.25">
      <c r="A97" s="17">
        <f t="shared" si="27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1"/>
        <v>0</v>
      </c>
      <c r="M97" s="31">
        <f t="shared" si="22"/>
        <v>0</v>
      </c>
      <c r="N97" s="31">
        <f t="shared" si="23"/>
        <v>0</v>
      </c>
      <c r="O97" s="31">
        <f t="shared" si="24"/>
        <v>0</v>
      </c>
      <c r="P97" s="79">
        <f t="shared" si="25"/>
        <v>0</v>
      </c>
      <c r="Q97" s="32">
        <f t="shared" si="26"/>
        <v>0</v>
      </c>
    </row>
    <row r="98" spans="1:17" x14ac:dyDescent="0.25">
      <c r="A98" s="17">
        <f t="shared" si="27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1"/>
        <v>0</v>
      </c>
      <c r="M98" s="31">
        <f t="shared" si="22"/>
        <v>0</v>
      </c>
      <c r="N98" s="31">
        <f t="shared" si="23"/>
        <v>0</v>
      </c>
      <c r="O98" s="31">
        <f t="shared" si="24"/>
        <v>0</v>
      </c>
      <c r="P98" s="79">
        <f t="shared" si="25"/>
        <v>0</v>
      </c>
      <c r="Q98" s="32">
        <f t="shared" si="26"/>
        <v>0</v>
      </c>
    </row>
    <row r="99" spans="1:17" x14ac:dyDescent="0.25">
      <c r="A99" s="17">
        <f t="shared" si="27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1"/>
        <v>0</v>
      </c>
      <c r="M99" s="31">
        <f t="shared" si="22"/>
        <v>0</v>
      </c>
      <c r="N99" s="31">
        <f t="shared" si="23"/>
        <v>0</v>
      </c>
      <c r="O99" s="31">
        <f t="shared" si="24"/>
        <v>0</v>
      </c>
      <c r="P99" s="79">
        <f t="shared" si="25"/>
        <v>0</v>
      </c>
      <c r="Q99" s="32">
        <f t="shared" si="26"/>
        <v>0</v>
      </c>
    </row>
    <row r="100" spans="1:17" x14ac:dyDescent="0.25">
      <c r="A100" s="17">
        <f t="shared" si="27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1"/>
        <v>0</v>
      </c>
      <c r="M100" s="31">
        <f t="shared" si="22"/>
        <v>0</v>
      </c>
      <c r="N100" s="31">
        <f t="shared" si="23"/>
        <v>0</v>
      </c>
      <c r="O100" s="31">
        <f t="shared" si="24"/>
        <v>0</v>
      </c>
      <c r="P100" s="79">
        <f t="shared" si="25"/>
        <v>0</v>
      </c>
      <c r="Q100" s="32">
        <f t="shared" si="26"/>
        <v>0</v>
      </c>
    </row>
    <row r="101" spans="1:17" x14ac:dyDescent="0.25">
      <c r="A101" s="17">
        <f t="shared" si="27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1"/>
        <v>0</v>
      </c>
      <c r="M101" s="31">
        <f t="shared" si="22"/>
        <v>0</v>
      </c>
      <c r="N101" s="31">
        <f t="shared" si="23"/>
        <v>0</v>
      </c>
      <c r="O101" s="31">
        <f t="shared" si="24"/>
        <v>0</v>
      </c>
      <c r="P101" s="79">
        <f t="shared" si="25"/>
        <v>0</v>
      </c>
      <c r="Q101" s="32">
        <f t="shared" si="26"/>
        <v>0</v>
      </c>
    </row>
    <row r="102" spans="1:17" ht="15.75" thickBot="1" x14ac:dyDescent="0.3">
      <c r="A102" s="54">
        <f t="shared" si="27"/>
        <v>90</v>
      </c>
      <c r="B102" s="55"/>
      <c r="C102" s="56"/>
      <c r="D102" s="56"/>
      <c r="E102" s="57"/>
      <c r="F102" s="57"/>
      <c r="G102" s="57"/>
      <c r="H102" s="57"/>
      <c r="I102" s="57"/>
      <c r="J102" s="57"/>
      <c r="K102" s="58">
        <f t="shared" si="20"/>
        <v>0</v>
      </c>
      <c r="L102" s="58">
        <f t="shared" si="21"/>
        <v>0</v>
      </c>
      <c r="M102" s="58">
        <f t="shared" si="22"/>
        <v>0</v>
      </c>
      <c r="N102" s="58">
        <f t="shared" si="23"/>
        <v>0</v>
      </c>
      <c r="O102" s="58">
        <f t="shared" si="24"/>
        <v>0</v>
      </c>
      <c r="P102" s="80">
        <f t="shared" si="25"/>
        <v>0</v>
      </c>
      <c r="Q102" s="34">
        <f t="shared" si="26"/>
        <v>0</v>
      </c>
    </row>
    <row r="103" spans="1:17" ht="15.75" thickBot="1" x14ac:dyDescent="0.3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 x14ac:dyDescent="0.3">
      <c r="A104" s="189" t="s">
        <v>149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 x14ac:dyDescent="0.3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 x14ac:dyDescent="0.3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SUM(P8:P86)</f>
        <v>0</v>
      </c>
      <c r="Q106" s="63">
        <f>SUM(Q8:Q86)</f>
        <v>0</v>
      </c>
    </row>
    <row r="107" spans="1:17" x14ac:dyDescent="0.25">
      <c r="A107" s="24"/>
      <c r="B107" s="24"/>
      <c r="C107" s="24"/>
      <c r="D107" s="24"/>
    </row>
    <row r="108" spans="1:17" x14ac:dyDescent="0.25">
      <c r="A108" s="24"/>
      <c r="B108" s="24"/>
      <c r="C108" s="24"/>
      <c r="D108" s="24"/>
    </row>
    <row r="109" spans="1:17" x14ac:dyDescent="0.25">
      <c r="A109" s="24"/>
      <c r="B109" s="24" t="s">
        <v>18</v>
      </c>
      <c r="C109" s="24"/>
      <c r="D109" s="24"/>
    </row>
    <row r="110" spans="1:17" x14ac:dyDescent="0.25">
      <c r="A110" s="24"/>
      <c r="B110" s="24"/>
      <c r="C110" s="24"/>
      <c r="D110" s="24"/>
    </row>
    <row r="111" spans="1:17" x14ac:dyDescent="0.25">
      <c r="A111" s="24"/>
      <c r="B111" s="24"/>
      <c r="C111" s="24"/>
      <c r="D111" s="24"/>
    </row>
    <row r="112" spans="1:17" x14ac:dyDescent="0.25">
      <c r="A112" s="24"/>
      <c r="B112" s="24"/>
      <c r="C112" s="24"/>
      <c r="D112" s="24"/>
    </row>
    <row r="113" spans="1:4" s="35" customFormat="1" x14ac:dyDescent="0.25">
      <c r="A113" s="24"/>
      <c r="B113" s="24"/>
      <c r="C113" s="24"/>
      <c r="D113" s="24"/>
    </row>
    <row r="114" spans="1:4" s="35" customFormat="1" x14ac:dyDescent="0.25">
      <c r="A114" s="24"/>
      <c r="B114" s="24"/>
      <c r="C114" s="24"/>
      <c r="D114" s="24"/>
    </row>
    <row r="115" spans="1:4" s="35" customFormat="1" x14ac:dyDescent="0.25">
      <c r="A115" s="24"/>
      <c r="B115" s="24"/>
      <c r="C115" s="24"/>
      <c r="D115" s="24"/>
    </row>
    <row r="116" spans="1:4" s="35" customFormat="1" x14ac:dyDescent="0.25">
      <c r="A116" s="24"/>
      <c r="B116" s="24"/>
      <c r="C116" s="24"/>
      <c r="D116" s="24"/>
    </row>
    <row r="117" spans="1:4" s="35" customFormat="1" x14ac:dyDescent="0.25">
      <c r="A117" s="24"/>
      <c r="B117" s="24"/>
      <c r="C117" s="24"/>
      <c r="D117" s="24"/>
    </row>
    <row r="118" spans="1:4" s="35" customFormat="1" x14ac:dyDescent="0.25">
      <c r="A118" s="24"/>
      <c r="B118" s="24"/>
      <c r="C118" s="24"/>
      <c r="D118" s="24"/>
    </row>
    <row r="119" spans="1:4" s="35" customFormat="1" x14ac:dyDescent="0.25">
      <c r="A119" s="24"/>
      <c r="B119" s="24"/>
      <c r="C119" s="24"/>
      <c r="D119" s="24"/>
    </row>
    <row r="120" spans="1:4" s="35" customFormat="1" x14ac:dyDescent="0.25">
      <c r="A120" s="24"/>
      <c r="B120" s="24"/>
      <c r="C120" s="24"/>
      <c r="D120" s="24"/>
    </row>
    <row r="121" spans="1:4" s="35" customFormat="1" x14ac:dyDescent="0.25">
      <c r="A121" s="24"/>
      <c r="B121" s="24"/>
      <c r="C121" s="24"/>
      <c r="D121" s="24"/>
    </row>
    <row r="122" spans="1:4" s="35" customFormat="1" x14ac:dyDescent="0.25">
      <c r="A122" s="24"/>
      <c r="B122" s="24"/>
      <c r="C122" s="24"/>
      <c r="D122" s="24"/>
    </row>
    <row r="123" spans="1:4" s="35" customFormat="1" x14ac:dyDescent="0.25">
      <c r="A123" s="24"/>
      <c r="B123" s="24"/>
      <c r="C123" s="24"/>
      <c r="D123" s="24"/>
    </row>
    <row r="124" spans="1:4" s="35" customFormat="1" x14ac:dyDescent="0.25">
      <c r="A124" s="24"/>
      <c r="B124" s="24"/>
      <c r="C124" s="24"/>
      <c r="D124" s="24"/>
    </row>
    <row r="125" spans="1:4" s="35" customFormat="1" x14ac:dyDescent="0.25">
      <c r="A125" s="24"/>
      <c r="B125" s="24"/>
      <c r="C125" s="24"/>
      <c r="D125" s="24"/>
    </row>
    <row r="126" spans="1:4" s="35" customFormat="1" x14ac:dyDescent="0.25">
      <c r="A126" s="24"/>
      <c r="B126" s="24"/>
      <c r="C126" s="24"/>
      <c r="D126" s="24"/>
    </row>
    <row r="127" spans="1:4" s="35" customFormat="1" x14ac:dyDescent="0.25">
      <c r="A127" s="24"/>
      <c r="B127" s="24"/>
      <c r="C127" s="24"/>
      <c r="D127" s="24"/>
    </row>
    <row r="128" spans="1:4" s="35" customFormat="1" x14ac:dyDescent="0.25">
      <c r="A128" s="24"/>
      <c r="B128" s="24"/>
      <c r="C128" s="24"/>
      <c r="D128" s="24"/>
    </row>
    <row r="129" spans="1:4" s="35" customFormat="1" x14ac:dyDescent="0.25">
      <c r="A129" s="24"/>
      <c r="B129" s="24"/>
      <c r="C129" s="24"/>
      <c r="D129" s="24"/>
    </row>
    <row r="130" spans="1:4" s="35" customFormat="1" x14ac:dyDescent="0.25">
      <c r="A130" s="24"/>
      <c r="B130" s="24"/>
      <c r="C130" s="24"/>
      <c r="D130" s="24"/>
    </row>
    <row r="131" spans="1:4" s="35" customFormat="1" x14ac:dyDescent="0.25">
      <c r="A131" s="24"/>
      <c r="B131" s="24"/>
      <c r="C131" s="24"/>
      <c r="D131" s="24"/>
    </row>
    <row r="132" spans="1:4" s="35" customFormat="1" x14ac:dyDescent="0.25">
      <c r="A132" s="24"/>
      <c r="B132" s="24"/>
      <c r="C132" s="24"/>
      <c r="D132" s="24"/>
    </row>
    <row r="133" spans="1:4" s="35" customFormat="1" x14ac:dyDescent="0.25">
      <c r="A133" s="24"/>
      <c r="B133" s="24"/>
      <c r="C133" s="24"/>
      <c r="D133" s="24"/>
    </row>
    <row r="134" spans="1:4" s="35" customFormat="1" x14ac:dyDescent="0.25">
      <c r="A134" s="24"/>
      <c r="B134" s="24"/>
      <c r="C134" s="24"/>
      <c r="D134" s="24"/>
    </row>
    <row r="135" spans="1:4" s="35" customFormat="1" x14ac:dyDescent="0.25">
      <c r="A135" s="24"/>
      <c r="B135" s="24"/>
      <c r="C135" s="24"/>
      <c r="D135" s="24"/>
    </row>
    <row r="136" spans="1:4" s="35" customFormat="1" x14ac:dyDescent="0.25">
      <c r="A136" s="24"/>
      <c r="B136" s="24"/>
      <c r="C136" s="24"/>
      <c r="D136" s="24"/>
    </row>
    <row r="137" spans="1:4" s="35" customFormat="1" x14ac:dyDescent="0.25">
      <c r="A137" s="24"/>
      <c r="B137" s="24"/>
      <c r="C137" s="24"/>
      <c r="D137" s="24"/>
    </row>
    <row r="138" spans="1:4" s="35" customFormat="1" x14ac:dyDescent="0.25">
      <c r="A138" s="24"/>
      <c r="B138" s="24"/>
      <c r="C138" s="24"/>
      <c r="D138" s="24"/>
    </row>
    <row r="139" spans="1:4" s="35" customFormat="1" x14ac:dyDescent="0.25">
      <c r="A139" s="24"/>
      <c r="B139" s="24"/>
      <c r="C139" s="24"/>
      <c r="D139" s="24"/>
    </row>
    <row r="140" spans="1:4" s="35" customFormat="1" x14ac:dyDescent="0.25">
      <c r="A140" s="24"/>
      <c r="B140" s="24"/>
      <c r="C140" s="24"/>
      <c r="D140" s="24"/>
    </row>
    <row r="141" spans="1:4" s="35" customFormat="1" x14ac:dyDescent="0.25">
      <c r="A141" s="24"/>
      <c r="B141" s="24"/>
      <c r="C141" s="24"/>
      <c r="D141" s="24"/>
    </row>
    <row r="142" spans="1:4" s="35" customFormat="1" x14ac:dyDescent="0.25">
      <c r="A142" s="24"/>
      <c r="B142" s="24"/>
      <c r="C142" s="24"/>
      <c r="D142" s="24"/>
    </row>
    <row r="143" spans="1:4" s="35" customFormat="1" x14ac:dyDescent="0.25">
      <c r="A143" s="24"/>
      <c r="B143" s="24"/>
      <c r="C143" s="24"/>
      <c r="D143" s="24"/>
    </row>
    <row r="144" spans="1:4" s="35" customFormat="1" x14ac:dyDescent="0.25">
      <c r="A144" s="24"/>
      <c r="B144" s="24"/>
      <c r="C144" s="24"/>
      <c r="D144" s="24"/>
    </row>
    <row r="145" spans="1:4" s="35" customFormat="1" x14ac:dyDescent="0.25">
      <c r="A145" s="24"/>
      <c r="B145" s="24"/>
      <c r="C145" s="24"/>
      <c r="D145" s="24"/>
    </row>
    <row r="146" spans="1:4" s="35" customFormat="1" x14ac:dyDescent="0.25">
      <c r="A146" s="24"/>
      <c r="B146" s="24"/>
      <c r="C146" s="24"/>
      <c r="D146" s="24"/>
    </row>
    <row r="147" spans="1:4" s="35" customFormat="1" x14ac:dyDescent="0.25">
      <c r="A147" s="24"/>
      <c r="B147" s="24"/>
      <c r="C147" s="24"/>
      <c r="D147" s="24"/>
    </row>
    <row r="148" spans="1:4" s="35" customFormat="1" x14ac:dyDescent="0.25">
      <c r="A148" s="24"/>
      <c r="B148" s="24"/>
      <c r="C148" s="24"/>
      <c r="D148" s="24"/>
    </row>
    <row r="149" spans="1:4" s="35" customFormat="1" x14ac:dyDescent="0.25">
      <c r="A149" s="24"/>
      <c r="B149" s="24"/>
      <c r="C149" s="24"/>
      <c r="D149" s="24"/>
    </row>
    <row r="150" spans="1:4" s="35" customFormat="1" x14ac:dyDescent="0.25">
      <c r="A150" s="24"/>
      <c r="B150" s="24"/>
      <c r="C150" s="24"/>
      <c r="D150" s="24"/>
    </row>
    <row r="151" spans="1:4" s="35" customFormat="1" x14ac:dyDescent="0.25">
      <c r="A151" s="24"/>
      <c r="B151" s="24"/>
      <c r="C151" s="24"/>
      <c r="D151" s="24"/>
    </row>
    <row r="152" spans="1:4" s="35" customFormat="1" x14ac:dyDescent="0.25">
      <c r="A152" s="24"/>
      <c r="B152" s="24"/>
      <c r="C152" s="24"/>
      <c r="D152" s="24"/>
    </row>
    <row r="153" spans="1:4" s="35" customFormat="1" x14ac:dyDescent="0.25">
      <c r="A153" s="24"/>
      <c r="B153" s="24"/>
      <c r="C153" s="24"/>
      <c r="D153" s="24"/>
    </row>
    <row r="154" spans="1:4" s="35" customFormat="1" x14ac:dyDescent="0.25">
      <c r="A154" s="24"/>
      <c r="B154" s="24"/>
      <c r="C154" s="24"/>
      <c r="D154" s="24"/>
    </row>
    <row r="155" spans="1:4" s="35" customFormat="1" x14ac:dyDescent="0.25">
      <c r="A155" s="24"/>
      <c r="B155" s="24"/>
      <c r="C155" s="24"/>
      <c r="D155" s="24"/>
    </row>
    <row r="156" spans="1:4" s="35" customFormat="1" x14ac:dyDescent="0.25">
      <c r="A156" s="24"/>
      <c r="B156" s="24"/>
      <c r="C156" s="24"/>
      <c r="D156" s="24"/>
    </row>
    <row r="157" spans="1:4" s="35" customFormat="1" x14ac:dyDescent="0.25">
      <c r="A157" s="24"/>
      <c r="B157" s="24"/>
      <c r="C157" s="24"/>
      <c r="D157" s="24"/>
    </row>
    <row r="158" spans="1:4" s="35" customFormat="1" x14ac:dyDescent="0.25">
      <c r="A158" s="24"/>
      <c r="B158" s="24"/>
      <c r="C158" s="24"/>
      <c r="D158" s="24"/>
    </row>
    <row r="159" spans="1:4" s="35" customFormat="1" x14ac:dyDescent="0.25">
      <c r="A159" s="24"/>
      <c r="B159" s="24"/>
      <c r="C159" s="24"/>
      <c r="D159" s="24"/>
    </row>
    <row r="160" spans="1:4" s="35" customFormat="1" x14ac:dyDescent="0.25">
      <c r="A160" s="24"/>
      <c r="B160" s="24"/>
      <c r="C160" s="24"/>
      <c r="D160" s="24"/>
    </row>
    <row r="161" spans="1:4" s="35" customFormat="1" x14ac:dyDescent="0.25">
      <c r="A161" s="24"/>
      <c r="B161" s="24"/>
      <c r="C161" s="24"/>
      <c r="D161" s="24"/>
    </row>
    <row r="162" spans="1:4" s="35" customFormat="1" x14ac:dyDescent="0.25">
      <c r="A162" s="24"/>
      <c r="B162" s="24"/>
      <c r="C162" s="24"/>
      <c r="D162" s="24"/>
    </row>
    <row r="163" spans="1:4" s="35" customFormat="1" x14ac:dyDescent="0.25">
      <c r="A163" s="24"/>
      <c r="B163" s="24"/>
      <c r="C163" s="24"/>
      <c r="D163" s="24"/>
    </row>
    <row r="164" spans="1:4" s="35" customFormat="1" x14ac:dyDescent="0.25">
      <c r="A164" s="24"/>
      <c r="B164" s="24"/>
      <c r="C164" s="24"/>
      <c r="D164" s="24"/>
    </row>
    <row r="165" spans="1:4" s="35" customFormat="1" x14ac:dyDescent="0.25">
      <c r="A165" s="24"/>
      <c r="B165" s="24"/>
      <c r="C165" s="24"/>
      <c r="D165" s="24"/>
    </row>
    <row r="166" spans="1:4" s="35" customFormat="1" x14ac:dyDescent="0.25">
      <c r="A166" s="24"/>
      <c r="B166" s="24"/>
      <c r="C166" s="24"/>
      <c r="D166" s="24"/>
    </row>
    <row r="167" spans="1:4" s="35" customFormat="1" x14ac:dyDescent="0.25">
      <c r="A167" s="24"/>
      <c r="B167" s="24"/>
      <c r="C167" s="24"/>
      <c r="D167" s="24"/>
    </row>
    <row r="168" spans="1:4" s="35" customFormat="1" x14ac:dyDescent="0.25">
      <c r="A168" s="24"/>
      <c r="B168" s="24"/>
      <c r="C168" s="24"/>
      <c r="D168" s="24"/>
    </row>
    <row r="169" spans="1:4" s="35" customFormat="1" x14ac:dyDescent="0.25">
      <c r="A169" s="24"/>
      <c r="B169" s="24"/>
      <c r="C169" s="24"/>
      <c r="D169" s="24"/>
    </row>
    <row r="170" spans="1:4" s="35" customFormat="1" x14ac:dyDescent="0.25">
      <c r="A170" s="24"/>
      <c r="B170" s="24"/>
      <c r="C170" s="24"/>
      <c r="D170" s="24"/>
    </row>
    <row r="171" spans="1:4" s="35" customFormat="1" x14ac:dyDescent="0.25">
      <c r="A171" s="24"/>
      <c r="B171" s="24"/>
      <c r="C171" s="24"/>
      <c r="D171" s="24"/>
    </row>
    <row r="172" spans="1:4" s="35" customFormat="1" x14ac:dyDescent="0.25">
      <c r="A172" s="24"/>
      <c r="B172" s="24"/>
      <c r="C172" s="24"/>
      <c r="D172" s="24"/>
    </row>
    <row r="173" spans="1:4" s="35" customFormat="1" x14ac:dyDescent="0.25">
      <c r="A173" s="24"/>
      <c r="B173" s="24"/>
      <c r="C173" s="24"/>
      <c r="D173" s="24"/>
    </row>
    <row r="174" spans="1:4" s="35" customFormat="1" x14ac:dyDescent="0.25">
      <c r="A174" s="24"/>
      <c r="B174" s="24"/>
      <c r="C174" s="24"/>
      <c r="D174" s="24"/>
    </row>
    <row r="175" spans="1:4" s="35" customFormat="1" x14ac:dyDescent="0.25">
      <c r="A175" s="24"/>
      <c r="B175" s="24"/>
      <c r="C175" s="24"/>
      <c r="D175" s="24"/>
    </row>
    <row r="176" spans="1:4" s="35" customFormat="1" x14ac:dyDescent="0.25">
      <c r="A176" s="24"/>
      <c r="B176" s="24"/>
      <c r="C176" s="24"/>
      <c r="D176" s="24"/>
    </row>
    <row r="177" spans="1:4" s="35" customFormat="1" x14ac:dyDescent="0.25">
      <c r="A177" s="24"/>
      <c r="B177" s="24"/>
      <c r="C177" s="24"/>
      <c r="D177" s="24"/>
    </row>
    <row r="178" spans="1:4" s="35" customFormat="1" x14ac:dyDescent="0.25">
      <c r="A178" s="24"/>
      <c r="B178" s="24"/>
      <c r="C178" s="24"/>
      <c r="D178" s="24"/>
    </row>
    <row r="179" spans="1:4" s="35" customFormat="1" x14ac:dyDescent="0.25">
      <c r="A179" s="24"/>
      <c r="B179" s="24"/>
      <c r="C179" s="24"/>
      <c r="D179" s="24"/>
    </row>
    <row r="180" spans="1:4" s="35" customFormat="1" x14ac:dyDescent="0.25">
      <c r="A180" s="24"/>
      <c r="B180" s="24"/>
      <c r="C180" s="24"/>
      <c r="D180" s="24"/>
    </row>
    <row r="181" spans="1:4" s="35" customFormat="1" x14ac:dyDescent="0.25">
      <c r="A181" s="24"/>
      <c r="B181" s="24"/>
      <c r="C181" s="24"/>
      <c r="D181" s="24"/>
    </row>
    <row r="182" spans="1:4" s="35" customFormat="1" x14ac:dyDescent="0.25">
      <c r="A182" s="24"/>
      <c r="B182" s="24"/>
      <c r="C182" s="24"/>
      <c r="D182" s="24"/>
    </row>
    <row r="183" spans="1:4" s="35" customFormat="1" x14ac:dyDescent="0.25">
      <c r="A183" s="24"/>
      <c r="B183" s="24"/>
      <c r="C183" s="24"/>
      <c r="D183" s="24"/>
    </row>
    <row r="184" spans="1:4" s="35" customFormat="1" x14ac:dyDescent="0.25">
      <c r="A184" s="24"/>
      <c r="B184" s="24"/>
      <c r="C184" s="24"/>
      <c r="D184" s="24"/>
    </row>
    <row r="185" spans="1:4" s="35" customFormat="1" x14ac:dyDescent="0.25">
      <c r="A185" s="24"/>
      <c r="B185" s="24"/>
      <c r="C185" s="24"/>
      <c r="D185" s="24"/>
    </row>
    <row r="186" spans="1:4" s="35" customFormat="1" x14ac:dyDescent="0.25">
      <c r="A186" s="24"/>
      <c r="B186" s="24"/>
      <c r="C186" s="24"/>
      <c r="D186" s="24"/>
    </row>
    <row r="187" spans="1:4" s="35" customFormat="1" x14ac:dyDescent="0.25">
      <c r="A187" s="24"/>
      <c r="B187" s="24"/>
      <c r="C187" s="24"/>
      <c r="D187" s="24"/>
    </row>
    <row r="188" spans="1:4" s="35" customFormat="1" x14ac:dyDescent="0.25">
      <c r="A188" s="24"/>
      <c r="B188" s="24"/>
      <c r="C188" s="24"/>
      <c r="D188" s="24"/>
    </row>
    <row r="189" spans="1:4" s="35" customFormat="1" x14ac:dyDescent="0.25">
      <c r="A189" s="24"/>
      <c r="B189" s="24"/>
      <c r="C189" s="24"/>
      <c r="D189" s="24"/>
    </row>
    <row r="190" spans="1:4" s="35" customFormat="1" x14ac:dyDescent="0.25">
      <c r="A190" s="24"/>
      <c r="B190" s="24"/>
      <c r="C190" s="24"/>
      <c r="D190" s="24"/>
    </row>
    <row r="191" spans="1:4" s="35" customFormat="1" x14ac:dyDescent="0.25">
      <c r="A191" s="24"/>
      <c r="B191" s="24"/>
      <c r="C191" s="24"/>
      <c r="D191" s="24"/>
    </row>
    <row r="192" spans="1:4" s="35" customFormat="1" x14ac:dyDescent="0.25">
      <c r="A192" s="24"/>
      <c r="B192" s="24"/>
      <c r="C192" s="24"/>
      <c r="D192" s="24"/>
    </row>
    <row r="193" spans="1:4" s="35" customFormat="1" x14ac:dyDescent="0.25">
      <c r="A193" s="24"/>
      <c r="B193" s="24"/>
      <c r="C193" s="24"/>
      <c r="D193" s="24"/>
    </row>
    <row r="194" spans="1:4" s="35" customFormat="1" x14ac:dyDescent="0.25">
      <c r="A194" s="24"/>
      <c r="B194" s="24"/>
      <c r="C194" s="24"/>
      <c r="D194" s="24"/>
    </row>
    <row r="195" spans="1:4" s="35" customFormat="1" x14ac:dyDescent="0.25">
      <c r="A195" s="24"/>
      <c r="B195" s="24"/>
      <c r="C195" s="24"/>
      <c r="D195" s="24"/>
    </row>
    <row r="196" spans="1:4" s="35" customFormat="1" x14ac:dyDescent="0.25">
      <c r="A196" s="24"/>
      <c r="B196" s="24"/>
      <c r="C196" s="24"/>
      <c r="D196" s="24"/>
    </row>
    <row r="197" spans="1:4" s="35" customFormat="1" x14ac:dyDescent="0.25">
      <c r="A197" s="24"/>
      <c r="B197" s="24"/>
      <c r="C197" s="24"/>
      <c r="D197" s="24"/>
    </row>
    <row r="198" spans="1:4" s="35" customFormat="1" x14ac:dyDescent="0.25">
      <c r="A198" s="24"/>
      <c r="B198" s="24"/>
      <c r="C198" s="24"/>
      <c r="D198" s="24"/>
    </row>
    <row r="199" spans="1:4" s="35" customFormat="1" x14ac:dyDescent="0.25">
      <c r="A199" s="24"/>
      <c r="B199" s="24"/>
      <c r="C199" s="24"/>
      <c r="D199" s="24"/>
    </row>
    <row r="200" spans="1:4" s="35" customFormat="1" x14ac:dyDescent="0.25">
      <c r="A200" s="24"/>
      <c r="B200" s="24"/>
      <c r="C200" s="24"/>
      <c r="D200" s="24"/>
    </row>
    <row r="201" spans="1:4" s="35" customFormat="1" x14ac:dyDescent="0.25">
      <c r="A201" s="24"/>
      <c r="B201" s="24"/>
      <c r="C201" s="24"/>
      <c r="D201" s="24"/>
    </row>
    <row r="202" spans="1:4" s="35" customFormat="1" x14ac:dyDescent="0.25">
      <c r="A202" s="24"/>
      <c r="B202" s="24"/>
      <c r="C202" s="24"/>
      <c r="D202" s="24"/>
    </row>
    <row r="203" spans="1:4" s="35" customFormat="1" x14ac:dyDescent="0.25">
      <c r="A203" s="24"/>
      <c r="B203" s="24"/>
      <c r="C203" s="24"/>
      <c r="D203" s="24"/>
    </row>
    <row r="204" spans="1:4" s="35" customFormat="1" x14ac:dyDescent="0.25">
      <c r="A204" s="24"/>
      <c r="B204" s="24"/>
      <c r="C204" s="24"/>
      <c r="D204" s="24"/>
    </row>
    <row r="205" spans="1:4" s="35" customFormat="1" x14ac:dyDescent="0.25">
      <c r="A205" s="24"/>
      <c r="B205" s="24"/>
      <c r="C205" s="24"/>
      <c r="D205" s="24"/>
    </row>
    <row r="206" spans="1:4" s="35" customFormat="1" x14ac:dyDescent="0.25">
      <c r="A206" s="24"/>
      <c r="B206" s="24"/>
      <c r="C206" s="24"/>
      <c r="D206" s="24"/>
    </row>
    <row r="207" spans="1:4" s="35" customFormat="1" x14ac:dyDescent="0.25">
      <c r="A207" s="24"/>
      <c r="B207" s="24"/>
      <c r="C207" s="24"/>
      <c r="D207" s="24"/>
    </row>
    <row r="208" spans="1:4" s="35" customFormat="1" x14ac:dyDescent="0.25">
      <c r="A208" s="24"/>
      <c r="B208" s="24"/>
      <c r="C208" s="24"/>
      <c r="D208" s="24"/>
    </row>
    <row r="209" spans="1:4" s="35" customFormat="1" x14ac:dyDescent="0.25">
      <c r="A209" s="24"/>
      <c r="B209" s="24"/>
      <c r="C209" s="24"/>
      <c r="D209" s="24"/>
    </row>
    <row r="210" spans="1:4" s="35" customFormat="1" x14ac:dyDescent="0.25">
      <c r="A210" s="24"/>
      <c r="B210" s="24"/>
      <c r="C210" s="24"/>
      <c r="D210" s="24"/>
    </row>
    <row r="211" spans="1:4" s="35" customFormat="1" x14ac:dyDescent="0.25">
      <c r="A211" s="24"/>
      <c r="B211" s="24"/>
      <c r="C211" s="24"/>
      <c r="D211" s="24"/>
    </row>
    <row r="212" spans="1:4" s="35" customFormat="1" x14ac:dyDescent="0.25">
      <c r="A212" s="24"/>
      <c r="B212" s="24"/>
      <c r="C212" s="24"/>
      <c r="D212" s="24"/>
    </row>
    <row r="213" spans="1:4" s="35" customFormat="1" x14ac:dyDescent="0.25">
      <c r="A213" s="24"/>
      <c r="B213" s="24"/>
      <c r="C213" s="24"/>
      <c r="D213" s="24"/>
    </row>
    <row r="214" spans="1:4" s="35" customFormat="1" x14ac:dyDescent="0.25">
      <c r="A214" s="24"/>
      <c r="B214" s="24"/>
      <c r="C214" s="24"/>
      <c r="D214" s="24"/>
    </row>
    <row r="215" spans="1:4" s="35" customFormat="1" x14ac:dyDescent="0.25">
      <c r="A215" s="24"/>
      <c r="B215" s="24"/>
      <c r="C215" s="24"/>
      <c r="D215" s="24"/>
    </row>
    <row r="216" spans="1:4" s="35" customFormat="1" x14ac:dyDescent="0.25">
      <c r="A216" s="24"/>
      <c r="B216" s="24"/>
      <c r="C216" s="24"/>
      <c r="D216" s="24"/>
    </row>
    <row r="217" spans="1:4" s="35" customFormat="1" x14ac:dyDescent="0.25">
      <c r="A217" s="24"/>
      <c r="B217" s="24"/>
      <c r="C217" s="24"/>
      <c r="D217" s="24"/>
    </row>
    <row r="218" spans="1:4" s="35" customFormat="1" x14ac:dyDescent="0.25">
      <c r="A218" s="24"/>
      <c r="B218" s="24"/>
      <c r="C218" s="24"/>
      <c r="D218" s="24"/>
    </row>
    <row r="219" spans="1:4" s="35" customFormat="1" x14ac:dyDescent="0.25">
      <c r="A219" s="24"/>
      <c r="B219" s="24"/>
      <c r="C219" s="24"/>
      <c r="D219" s="24"/>
    </row>
    <row r="220" spans="1:4" s="35" customFormat="1" x14ac:dyDescent="0.25">
      <c r="A220" s="24"/>
      <c r="B220" s="24"/>
      <c r="C220" s="24"/>
      <c r="D220" s="24"/>
    </row>
    <row r="221" spans="1:4" s="35" customFormat="1" x14ac:dyDescent="0.25">
      <c r="A221" s="24"/>
      <c r="B221" s="24"/>
      <c r="C221" s="24"/>
      <c r="D221" s="24"/>
    </row>
    <row r="222" spans="1:4" s="35" customFormat="1" x14ac:dyDescent="0.25">
      <c r="A222" s="24"/>
      <c r="B222" s="24"/>
      <c r="C222" s="24"/>
      <c r="D222" s="24"/>
    </row>
    <row r="223" spans="1:4" s="35" customFormat="1" x14ac:dyDescent="0.25">
      <c r="A223" s="24"/>
      <c r="B223" s="24"/>
      <c r="C223" s="24"/>
      <c r="D223" s="24"/>
    </row>
    <row r="224" spans="1:4" s="35" customFormat="1" x14ac:dyDescent="0.25">
      <c r="A224" s="24"/>
      <c r="B224" s="24"/>
      <c r="C224" s="24"/>
      <c r="D224" s="24"/>
    </row>
    <row r="225" spans="1:4" s="35" customFormat="1" x14ac:dyDescent="0.25">
      <c r="A225" s="24"/>
      <c r="B225" s="24"/>
      <c r="C225" s="24"/>
      <c r="D225" s="24"/>
    </row>
    <row r="226" spans="1:4" s="35" customFormat="1" x14ac:dyDescent="0.25">
      <c r="A226" s="24"/>
      <c r="B226" s="24"/>
      <c r="C226" s="24"/>
      <c r="D226" s="24"/>
    </row>
    <row r="227" spans="1:4" s="35" customFormat="1" x14ac:dyDescent="0.25">
      <c r="A227" s="24"/>
      <c r="B227" s="24"/>
      <c r="C227" s="24"/>
      <c r="D227" s="24"/>
    </row>
    <row r="228" spans="1:4" s="35" customFormat="1" x14ac:dyDescent="0.25">
      <c r="A228" s="24"/>
      <c r="B228" s="24"/>
      <c r="C228" s="24"/>
      <c r="D228" s="24"/>
    </row>
    <row r="229" spans="1:4" s="35" customFormat="1" x14ac:dyDescent="0.25">
      <c r="A229" s="24"/>
      <c r="B229" s="24"/>
      <c r="C229" s="24"/>
      <c r="D229" s="24"/>
    </row>
    <row r="230" spans="1:4" s="35" customFormat="1" x14ac:dyDescent="0.25">
      <c r="A230" s="24"/>
      <c r="B230" s="24"/>
      <c r="C230" s="24"/>
      <c r="D230" s="24"/>
    </row>
    <row r="231" spans="1:4" s="35" customFormat="1" x14ac:dyDescent="0.25">
      <c r="A231" s="24"/>
      <c r="B231" s="24"/>
      <c r="C231" s="24"/>
      <c r="D231" s="24"/>
    </row>
    <row r="232" spans="1:4" s="35" customFormat="1" x14ac:dyDescent="0.25">
      <c r="A232" s="24"/>
      <c r="B232" s="24"/>
      <c r="C232" s="24"/>
      <c r="D232" s="24"/>
    </row>
    <row r="233" spans="1:4" s="35" customFormat="1" x14ac:dyDescent="0.25">
      <c r="A233" s="24"/>
      <c r="B233" s="24"/>
      <c r="C233" s="24"/>
      <c r="D233" s="24"/>
    </row>
    <row r="234" spans="1:4" s="35" customFormat="1" x14ac:dyDescent="0.25">
      <c r="A234" s="24"/>
      <c r="B234" s="24"/>
      <c r="C234" s="24"/>
      <c r="D234" s="24"/>
    </row>
    <row r="235" spans="1:4" s="35" customFormat="1" x14ac:dyDescent="0.25">
      <c r="A235" s="24"/>
      <c r="B235" s="24"/>
      <c r="C235" s="24"/>
      <c r="D235" s="24"/>
    </row>
    <row r="236" spans="1:4" s="35" customFormat="1" x14ac:dyDescent="0.25">
      <c r="A236" s="24"/>
      <c r="B236" s="24"/>
      <c r="C236" s="24"/>
      <c r="D236" s="24"/>
    </row>
    <row r="237" spans="1:4" s="35" customFormat="1" x14ac:dyDescent="0.25">
      <c r="A237" s="24"/>
      <c r="B237" s="24"/>
      <c r="C237" s="24"/>
      <c r="D237" s="24"/>
    </row>
    <row r="238" spans="1:4" s="35" customFormat="1" x14ac:dyDescent="0.25">
      <c r="A238" s="24"/>
      <c r="B238" s="24"/>
      <c r="C238" s="24"/>
      <c r="D238" s="24"/>
    </row>
    <row r="239" spans="1:4" s="35" customFormat="1" x14ac:dyDescent="0.25">
      <c r="A239" s="24"/>
      <c r="B239" s="24"/>
      <c r="C239" s="24"/>
      <c r="D239" s="24"/>
    </row>
    <row r="240" spans="1:4" s="35" customFormat="1" x14ac:dyDescent="0.25">
      <c r="A240" s="24"/>
      <c r="B240" s="24"/>
      <c r="C240" s="24"/>
      <c r="D240" s="24"/>
    </row>
    <row r="241" spans="1:4" s="35" customFormat="1" x14ac:dyDescent="0.25">
      <c r="A241" s="24"/>
      <c r="B241" s="24"/>
      <c r="C241" s="24"/>
      <c r="D241" s="24"/>
    </row>
    <row r="242" spans="1:4" s="35" customFormat="1" x14ac:dyDescent="0.25">
      <c r="A242" s="24"/>
      <c r="B242" s="24"/>
      <c r="C242" s="24"/>
      <c r="D242" s="24"/>
    </row>
    <row r="243" spans="1:4" s="35" customFormat="1" x14ac:dyDescent="0.25">
      <c r="A243" s="24"/>
      <c r="B243" s="24"/>
      <c r="C243" s="24"/>
      <c r="D243" s="24"/>
    </row>
    <row r="244" spans="1:4" s="35" customFormat="1" x14ac:dyDescent="0.25">
      <c r="A244" s="24"/>
      <c r="B244" s="24"/>
      <c r="C244" s="24"/>
      <c r="D244" s="24"/>
    </row>
    <row r="245" spans="1:4" s="35" customFormat="1" x14ac:dyDescent="0.25">
      <c r="A245" s="24"/>
      <c r="B245" s="24"/>
      <c r="C245" s="24"/>
      <c r="D245" s="24"/>
    </row>
    <row r="246" spans="1:4" s="35" customFormat="1" x14ac:dyDescent="0.25">
      <c r="A246" s="24"/>
      <c r="B246" s="24"/>
      <c r="C246" s="24"/>
      <c r="D246" s="24"/>
    </row>
    <row r="247" spans="1:4" s="35" customFormat="1" x14ac:dyDescent="0.25">
      <c r="A247" s="24"/>
      <c r="B247" s="24"/>
      <c r="C247" s="24"/>
      <c r="D247" s="24"/>
    </row>
    <row r="248" spans="1:4" s="35" customFormat="1" x14ac:dyDescent="0.25">
      <c r="A248" s="24"/>
      <c r="B248" s="24"/>
      <c r="C248" s="24"/>
      <c r="D248" s="24"/>
    </row>
    <row r="249" spans="1:4" s="35" customFormat="1" x14ac:dyDescent="0.25">
      <c r="A249" s="24"/>
      <c r="B249" s="24"/>
      <c r="C249" s="24"/>
      <c r="D249" s="24"/>
    </row>
    <row r="250" spans="1:4" s="35" customFormat="1" x14ac:dyDescent="0.25">
      <c r="A250" s="24"/>
      <c r="B250" s="24"/>
      <c r="C250" s="24"/>
      <c r="D250" s="24"/>
    </row>
    <row r="251" spans="1:4" s="35" customFormat="1" x14ac:dyDescent="0.25">
      <c r="A251" s="24"/>
      <c r="B251" s="24"/>
      <c r="C251" s="24"/>
      <c r="D251" s="24"/>
    </row>
    <row r="252" spans="1:4" s="35" customFormat="1" x14ac:dyDescent="0.25">
      <c r="A252" s="24"/>
      <c r="B252" s="24"/>
      <c r="C252" s="24"/>
      <c r="D252" s="24"/>
    </row>
    <row r="253" spans="1:4" s="35" customFormat="1" x14ac:dyDescent="0.25">
      <c r="A253" s="24"/>
      <c r="B253" s="24"/>
      <c r="C253" s="24"/>
      <c r="D253" s="24"/>
    </row>
    <row r="254" spans="1:4" s="35" customFormat="1" x14ac:dyDescent="0.25">
      <c r="A254" s="24"/>
      <c r="B254" s="24"/>
      <c r="C254" s="24"/>
      <c r="D254" s="24"/>
    </row>
    <row r="255" spans="1:4" s="35" customFormat="1" x14ac:dyDescent="0.25">
      <c r="A255" s="24"/>
      <c r="B255" s="24"/>
      <c r="C255" s="24"/>
      <c r="D255" s="24"/>
    </row>
    <row r="256" spans="1:4" s="35" customFormat="1" x14ac:dyDescent="0.25">
      <c r="A256" s="24"/>
      <c r="B256" s="24"/>
      <c r="C256" s="24"/>
      <c r="D256" s="24"/>
    </row>
    <row r="257" spans="1:4" s="35" customFormat="1" x14ac:dyDescent="0.25">
      <c r="A257" s="24"/>
      <c r="B257" s="24"/>
      <c r="C257" s="24"/>
      <c r="D257" s="24"/>
    </row>
    <row r="258" spans="1:4" s="35" customFormat="1" x14ac:dyDescent="0.25">
      <c r="A258" s="24"/>
      <c r="B258" s="24"/>
      <c r="C258" s="24"/>
      <c r="D258" s="24"/>
    </row>
    <row r="259" spans="1:4" s="35" customFormat="1" x14ac:dyDescent="0.25">
      <c r="A259" s="24"/>
      <c r="B259" s="24"/>
      <c r="C259" s="24"/>
      <c r="D259" s="24"/>
    </row>
    <row r="260" spans="1:4" s="35" customFormat="1" x14ac:dyDescent="0.25">
      <c r="A260" s="24"/>
      <c r="B260" s="24"/>
      <c r="C260" s="24"/>
      <c r="D260" s="24"/>
    </row>
    <row r="261" spans="1:4" s="35" customFormat="1" x14ac:dyDescent="0.25">
      <c r="A261" s="24"/>
      <c r="B261" s="24"/>
      <c r="C261" s="24"/>
      <c r="D261" s="24"/>
    </row>
    <row r="262" spans="1:4" s="35" customFormat="1" x14ac:dyDescent="0.25">
      <c r="A262" s="24"/>
      <c r="B262" s="24"/>
      <c r="C262" s="24"/>
      <c r="D262" s="24"/>
    </row>
    <row r="263" spans="1:4" s="35" customFormat="1" x14ac:dyDescent="0.25">
      <c r="A263" s="24"/>
      <c r="B263" s="24"/>
      <c r="C263" s="24"/>
      <c r="D263" s="24"/>
    </row>
    <row r="264" spans="1:4" s="35" customFormat="1" x14ac:dyDescent="0.25">
      <c r="A264" s="24"/>
      <c r="B264" s="24"/>
      <c r="C264" s="24"/>
      <c r="D264" s="24"/>
    </row>
    <row r="265" spans="1:4" s="35" customFormat="1" x14ac:dyDescent="0.25">
      <c r="A265" s="24"/>
      <c r="B265" s="24"/>
      <c r="C265" s="24"/>
      <c r="D265" s="24"/>
    </row>
    <row r="266" spans="1:4" s="35" customFormat="1" x14ac:dyDescent="0.25">
      <c r="A266" s="24"/>
      <c r="B266" s="24"/>
      <c r="C266" s="24"/>
      <c r="D266" s="24"/>
    </row>
    <row r="267" spans="1:4" s="35" customFormat="1" x14ac:dyDescent="0.25">
      <c r="A267" s="24"/>
      <c r="B267" s="24"/>
      <c r="C267" s="24"/>
      <c r="D267" s="24"/>
    </row>
    <row r="268" spans="1:4" s="35" customFormat="1" x14ac:dyDescent="0.25">
      <c r="A268" s="24"/>
      <c r="B268" s="24"/>
      <c r="C268" s="24"/>
      <c r="D268" s="24"/>
    </row>
    <row r="269" spans="1:4" s="35" customFormat="1" x14ac:dyDescent="0.25">
      <c r="A269" s="24"/>
      <c r="B269" s="24"/>
      <c r="C269" s="24"/>
      <c r="D269" s="24"/>
    </row>
    <row r="270" spans="1:4" s="35" customFormat="1" x14ac:dyDescent="0.25">
      <c r="A270" s="24"/>
      <c r="B270" s="24"/>
      <c r="C270" s="24"/>
      <c r="D270" s="24"/>
    </row>
    <row r="271" spans="1:4" s="35" customFormat="1" x14ac:dyDescent="0.25">
      <c r="A271" s="24"/>
      <c r="B271" s="24"/>
      <c r="C271" s="24"/>
      <c r="D271" s="24"/>
    </row>
    <row r="272" spans="1:4" s="35" customFormat="1" x14ac:dyDescent="0.25">
      <c r="A272" s="24"/>
      <c r="B272" s="24"/>
      <c r="C272" s="24"/>
      <c r="D272" s="24"/>
    </row>
    <row r="273" spans="1:4" s="35" customFormat="1" x14ac:dyDescent="0.25">
      <c r="A273" s="24"/>
      <c r="B273" s="24"/>
      <c r="C273" s="24"/>
      <c r="D273" s="24"/>
    </row>
    <row r="274" spans="1:4" s="35" customFormat="1" x14ac:dyDescent="0.25">
      <c r="A274" s="24"/>
      <c r="B274" s="24"/>
      <c r="C274" s="24"/>
      <c r="D274" s="24"/>
    </row>
    <row r="275" spans="1:4" s="35" customFormat="1" x14ac:dyDescent="0.25">
      <c r="A275" s="24"/>
      <c r="B275" s="24"/>
      <c r="C275" s="24"/>
      <c r="D275" s="24"/>
    </row>
    <row r="276" spans="1:4" s="35" customFormat="1" x14ac:dyDescent="0.25">
      <c r="A276" s="24"/>
      <c r="B276" s="24"/>
      <c r="C276" s="24"/>
      <c r="D276" s="24"/>
    </row>
    <row r="277" spans="1:4" s="35" customFormat="1" x14ac:dyDescent="0.25">
      <c r="A277" s="24"/>
      <c r="B277" s="24"/>
      <c r="C277" s="24"/>
      <c r="D277" s="24"/>
    </row>
    <row r="278" spans="1:4" s="35" customFormat="1" x14ac:dyDescent="0.25">
      <c r="A278" s="24"/>
      <c r="B278" s="24"/>
      <c r="C278" s="24"/>
      <c r="D278" s="24"/>
    </row>
    <row r="279" spans="1:4" s="35" customFormat="1" x14ac:dyDescent="0.25">
      <c r="A279" s="24"/>
      <c r="B279" s="24"/>
      <c r="C279" s="24"/>
      <c r="D279" s="24"/>
    </row>
    <row r="280" spans="1:4" s="35" customFormat="1" x14ac:dyDescent="0.25">
      <c r="A280" s="24"/>
      <c r="B280" s="24"/>
      <c r="C280" s="24"/>
      <c r="D280" s="24"/>
    </row>
    <row r="281" spans="1:4" s="35" customFormat="1" x14ac:dyDescent="0.25">
      <c r="A281" s="24"/>
      <c r="B281" s="24"/>
      <c r="C281" s="24"/>
      <c r="D281" s="24"/>
    </row>
    <row r="282" spans="1:4" s="35" customFormat="1" x14ac:dyDescent="0.25">
      <c r="A282" s="24"/>
      <c r="B282" s="24"/>
      <c r="C282" s="24"/>
      <c r="D282" s="24"/>
    </row>
    <row r="283" spans="1:4" s="35" customFormat="1" x14ac:dyDescent="0.25">
      <c r="A283" s="24"/>
      <c r="B283" s="24"/>
      <c r="C283" s="24"/>
      <c r="D283" s="24"/>
    </row>
    <row r="284" spans="1:4" s="35" customFormat="1" x14ac:dyDescent="0.25">
      <c r="A284" s="24"/>
      <c r="B284" s="24"/>
      <c r="C284" s="24"/>
      <c r="D284" s="24"/>
    </row>
    <row r="285" spans="1:4" s="35" customFormat="1" x14ac:dyDescent="0.25">
      <c r="A285" s="24"/>
      <c r="B285" s="24"/>
      <c r="C285" s="24"/>
      <c r="D285" s="24"/>
    </row>
    <row r="286" spans="1:4" s="35" customFormat="1" x14ac:dyDescent="0.25">
      <c r="A286" s="24"/>
      <c r="B286" s="24"/>
      <c r="C286" s="24"/>
      <c r="D286" s="24"/>
    </row>
    <row r="287" spans="1:4" s="35" customFormat="1" x14ac:dyDescent="0.25">
      <c r="A287" s="24"/>
      <c r="B287" s="24"/>
      <c r="C287" s="24"/>
      <c r="D287" s="24"/>
    </row>
    <row r="288" spans="1:4" s="35" customFormat="1" x14ac:dyDescent="0.25">
      <c r="A288" s="24"/>
      <c r="B288" s="24"/>
      <c r="C288" s="24"/>
      <c r="D288" s="24"/>
    </row>
    <row r="289" spans="1:4" s="35" customFormat="1" x14ac:dyDescent="0.25">
      <c r="A289" s="24"/>
      <c r="B289" s="24"/>
      <c r="C289" s="24"/>
      <c r="D289" s="24"/>
    </row>
    <row r="290" spans="1:4" s="35" customFormat="1" x14ac:dyDescent="0.25">
      <c r="A290" s="24"/>
      <c r="B290" s="24"/>
      <c r="C290" s="24"/>
      <c r="D290" s="24"/>
    </row>
    <row r="291" spans="1:4" s="35" customFormat="1" x14ac:dyDescent="0.25">
      <c r="A291" s="24"/>
      <c r="B291" s="24"/>
      <c r="C291" s="24"/>
      <c r="D291" s="24"/>
    </row>
    <row r="292" spans="1:4" s="35" customFormat="1" x14ac:dyDescent="0.25">
      <c r="A292" s="24"/>
      <c r="B292" s="24"/>
      <c r="C292" s="24"/>
      <c r="D292" s="24"/>
    </row>
    <row r="293" spans="1:4" s="35" customFormat="1" x14ac:dyDescent="0.25">
      <c r="A293" s="24"/>
      <c r="B293" s="24"/>
      <c r="C293" s="24"/>
      <c r="D293" s="24"/>
    </row>
    <row r="294" spans="1:4" s="35" customFormat="1" x14ac:dyDescent="0.25">
      <c r="A294" s="24"/>
      <c r="B294" s="24"/>
      <c r="C294" s="24"/>
      <c r="D294" s="24"/>
    </row>
    <row r="295" spans="1:4" s="35" customFormat="1" x14ac:dyDescent="0.25">
      <c r="A295" s="24"/>
      <c r="B295" s="24"/>
      <c r="C295" s="24"/>
      <c r="D295" s="24"/>
    </row>
    <row r="296" spans="1:4" s="35" customFormat="1" x14ac:dyDescent="0.25">
      <c r="A296" s="24"/>
      <c r="B296" s="24"/>
      <c r="C296" s="24"/>
      <c r="D296" s="24"/>
    </row>
    <row r="297" spans="1:4" s="35" customFormat="1" x14ac:dyDescent="0.25">
      <c r="A297" s="24"/>
      <c r="B297" s="24"/>
      <c r="C297" s="24"/>
      <c r="D297" s="24"/>
    </row>
    <row r="298" spans="1:4" s="35" customFormat="1" x14ac:dyDescent="0.25">
      <c r="A298" s="24"/>
      <c r="B298" s="24"/>
      <c r="C298" s="24"/>
      <c r="D298" s="24"/>
    </row>
  </sheetData>
  <mergeCells count="13">
    <mergeCell ref="A103:Q103"/>
    <mergeCell ref="A104:J106"/>
    <mergeCell ref="P104:Q104"/>
    <mergeCell ref="A87:Q87"/>
    <mergeCell ref="A2:Q2"/>
    <mergeCell ref="B4:D4"/>
    <mergeCell ref="P4:Q4"/>
    <mergeCell ref="A5:D5"/>
    <mergeCell ref="A7:Q7"/>
    <mergeCell ref="A23:Q23"/>
    <mergeCell ref="A39:Q39"/>
    <mergeCell ref="A55:Q55"/>
    <mergeCell ref="A71:Q7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topLeftCell="A58" zoomScaleNormal="100" workbookViewId="0">
      <selection activeCell="A2" sqref="A2:XFD2"/>
    </sheetView>
  </sheetViews>
  <sheetFormatPr defaultRowHeight="15" x14ac:dyDescent="0.25"/>
  <cols>
    <col min="2" max="2" width="29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1" width="15.85546875" style="35" bestFit="1" customWidth="1"/>
    <col min="12" max="12" width="13.42578125" style="35" bestFit="1" customWidth="1"/>
    <col min="13" max="13" width="15.85546875" style="35" bestFit="1" customWidth="1"/>
    <col min="14" max="14" width="12.425781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 x14ac:dyDescent="0.3">
      <c r="A4" s="36"/>
      <c r="B4" s="182" t="s">
        <v>184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t="shared" ref="K9:O22" si="0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t="shared" ref="P9:P22" si="1">SUM(K9:O9)</f>
        <v>0</v>
      </c>
      <c r="Q9" s="32">
        <f t="shared" ref="Q9:Q22" si="2">P9*1.21</f>
        <v>0</v>
      </c>
    </row>
    <row r="10" spans="1:17" x14ac:dyDescent="0.25">
      <c r="A10" s="17">
        <f t="shared" ref="A10:A22" si="3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x14ac:dyDescent="0.2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x14ac:dyDescent="0.2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x14ac:dyDescent="0.2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x14ac:dyDescent="0.2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x14ac:dyDescent="0.2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x14ac:dyDescent="0.2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x14ac:dyDescent="0.2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x14ac:dyDescent="0.2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x14ac:dyDescent="0.2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x14ac:dyDescent="0.2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x14ac:dyDescent="0.2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 x14ac:dyDescent="0.3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 x14ac:dyDescent="0.3">
      <c r="A23" s="178" t="s">
        <v>180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x14ac:dyDescent="0.2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x14ac:dyDescent="0.2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t="shared" ref="K25:O38" si="4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t="shared" ref="P25:P38" si="5">SUM(K25:O25)</f>
        <v>0</v>
      </c>
      <c r="Q25" s="32">
        <f t="shared" ref="Q25:Q38" si="6">P25*1.21</f>
        <v>0</v>
      </c>
    </row>
    <row r="26" spans="1:17" x14ac:dyDescent="0.25">
      <c r="A26" s="17">
        <f t="shared" ref="A26:A38" si="7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x14ac:dyDescent="0.2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x14ac:dyDescent="0.2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x14ac:dyDescent="0.2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x14ac:dyDescent="0.2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x14ac:dyDescent="0.2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x14ac:dyDescent="0.2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x14ac:dyDescent="0.2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x14ac:dyDescent="0.2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x14ac:dyDescent="0.2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x14ac:dyDescent="0.2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x14ac:dyDescent="0.2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 x14ac:dyDescent="0.3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 x14ac:dyDescent="0.3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x14ac:dyDescent="0.2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x14ac:dyDescent="0.2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t="shared" ref="K41:O54" si="8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t="shared" ref="P41:P54" si="9">SUM(K41:O41)</f>
        <v>0</v>
      </c>
      <c r="Q41" s="32">
        <f t="shared" ref="Q41:Q54" si="10">P41*1.21</f>
        <v>0</v>
      </c>
    </row>
    <row r="42" spans="1:17" x14ac:dyDescent="0.25">
      <c r="A42" s="17">
        <f t="shared" ref="A42:A54" si="11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x14ac:dyDescent="0.2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x14ac:dyDescent="0.2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x14ac:dyDescent="0.2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x14ac:dyDescent="0.2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x14ac:dyDescent="0.2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x14ac:dyDescent="0.2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x14ac:dyDescent="0.2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x14ac:dyDescent="0.2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x14ac:dyDescent="0.2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x14ac:dyDescent="0.2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x14ac:dyDescent="0.2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 x14ac:dyDescent="0.3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 x14ac:dyDescent="0.3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x14ac:dyDescent="0.2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x14ac:dyDescent="0.2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t="shared" ref="K57:O70" si="12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t="shared" ref="P57:P70" si="13">SUM(K57:O57)</f>
        <v>0</v>
      </c>
      <c r="Q57" s="32">
        <f t="shared" ref="Q57:Q70" si="14">P57*1.21</f>
        <v>0</v>
      </c>
    </row>
    <row r="58" spans="1:17" x14ac:dyDescent="0.25">
      <c r="A58" s="17">
        <f t="shared" ref="A58:A70" si="15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 x14ac:dyDescent="0.25">
      <c r="A59" s="17">
        <f t="shared" si="15"/>
        <v>49</v>
      </c>
      <c r="B59" s="128" t="s">
        <v>112</v>
      </c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 x14ac:dyDescent="0.25">
      <c r="A60" s="17">
        <f t="shared" si="15"/>
        <v>50</v>
      </c>
      <c r="B60" s="128" t="s">
        <v>113</v>
      </c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25.5" x14ac:dyDescent="0.25">
      <c r="A61" s="17">
        <f t="shared" si="15"/>
        <v>51</v>
      </c>
      <c r="B61" s="128" t="s">
        <v>114</v>
      </c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25.5" x14ac:dyDescent="0.25">
      <c r="A62" s="17">
        <f t="shared" si="15"/>
        <v>52</v>
      </c>
      <c r="B62" s="128" t="s">
        <v>115</v>
      </c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 x14ac:dyDescent="0.25">
      <c r="A63" s="17">
        <f t="shared" si="15"/>
        <v>53</v>
      </c>
      <c r="B63" s="128" t="s">
        <v>116</v>
      </c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x14ac:dyDescent="0.25">
      <c r="A64" s="17">
        <f t="shared" si="15"/>
        <v>54</v>
      </c>
      <c r="B64" s="128" t="s">
        <v>117</v>
      </c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x14ac:dyDescent="0.2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x14ac:dyDescent="0.2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x14ac:dyDescent="0.2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x14ac:dyDescent="0.2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x14ac:dyDescent="0.2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 x14ac:dyDescent="0.3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 x14ac:dyDescent="0.3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 x14ac:dyDescent="0.25">
      <c r="A72" s="14">
        <f>A70+1</f>
        <v>61</v>
      </c>
      <c r="B72" s="127" t="s">
        <v>118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x14ac:dyDescent="0.25">
      <c r="A73" s="17">
        <f>A72+1</f>
        <v>62</v>
      </c>
      <c r="B73" s="128" t="s">
        <v>119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t="shared" ref="K73:O86" si="1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t="shared" ref="P73:P86" si="17">SUM(K73:O73)</f>
        <v>0</v>
      </c>
      <c r="Q73" s="32">
        <f t="shared" ref="Q73:Q86" si="18">P73*1.21</f>
        <v>0</v>
      </c>
    </row>
    <row r="74" spans="1:17" ht="25.5" x14ac:dyDescent="0.25">
      <c r="A74" s="17">
        <f t="shared" ref="A74:A86" si="19">A73+1</f>
        <v>63</v>
      </c>
      <c r="B74" s="128" t="s">
        <v>122</v>
      </c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38.25" x14ac:dyDescent="0.25">
      <c r="A75" s="17">
        <f t="shared" si="19"/>
        <v>64</v>
      </c>
      <c r="B75" s="128" t="s">
        <v>121</v>
      </c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x14ac:dyDescent="0.25">
      <c r="A76" s="17">
        <f t="shared" si="19"/>
        <v>65</v>
      </c>
      <c r="B76" s="128" t="s">
        <v>105</v>
      </c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x14ac:dyDescent="0.25">
      <c r="A77" s="17">
        <f t="shared" si="19"/>
        <v>66</v>
      </c>
      <c r="B77" s="128" t="s">
        <v>110</v>
      </c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x14ac:dyDescent="0.2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x14ac:dyDescent="0.2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x14ac:dyDescent="0.2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x14ac:dyDescent="0.2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x14ac:dyDescent="0.2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x14ac:dyDescent="0.2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x14ac:dyDescent="0.2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x14ac:dyDescent="0.2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 x14ac:dyDescent="0.3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 x14ac:dyDescent="0.3">
      <c r="A87" s="178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x14ac:dyDescent="0.25">
      <c r="A88" s="14">
        <f>A86+1</f>
        <v>76</v>
      </c>
      <c r="B88" s="15"/>
      <c r="C88" s="16"/>
      <c r="D88" s="16"/>
      <c r="E88" s="39"/>
      <c r="F88" s="39"/>
      <c r="G88" s="39"/>
      <c r="H88" s="39"/>
      <c r="I88" s="39"/>
      <c r="J88" s="39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x14ac:dyDescent="0.25">
      <c r="A89" s="17">
        <f>A88+1</f>
        <v>77</v>
      </c>
      <c r="B89" s="18"/>
      <c r="C89" s="19"/>
      <c r="D89" s="19"/>
      <c r="E89" s="40"/>
      <c r="F89" s="40"/>
      <c r="G89" s="40"/>
      <c r="H89" s="40"/>
      <c r="I89" s="40"/>
      <c r="J89" s="40"/>
      <c r="K89" s="31">
        <f t="shared" ref="K89:O102" si="20">E89*$J89</f>
        <v>0</v>
      </c>
      <c r="L89" s="31">
        <f t="shared" si="20"/>
        <v>0</v>
      </c>
      <c r="M89" s="31">
        <f t="shared" si="20"/>
        <v>0</v>
      </c>
      <c r="N89" s="31">
        <f t="shared" si="20"/>
        <v>0</v>
      </c>
      <c r="O89" s="31">
        <f t="shared" si="20"/>
        <v>0</v>
      </c>
      <c r="P89" s="79">
        <f t="shared" ref="P89:P102" si="21">SUM(K89:O89)</f>
        <v>0</v>
      </c>
      <c r="Q89" s="32">
        <f t="shared" ref="Q89:Q102" si="22">P89*1.21</f>
        <v>0</v>
      </c>
    </row>
    <row r="90" spans="1:17" x14ac:dyDescent="0.25">
      <c r="A90" s="17">
        <f t="shared" ref="A90:A102" si="23">A89+1</f>
        <v>78</v>
      </c>
      <c r="B90" s="1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0"/>
        <v>0</v>
      </c>
      <c r="M90" s="31">
        <f t="shared" si="20"/>
        <v>0</v>
      </c>
      <c r="N90" s="31">
        <f t="shared" si="20"/>
        <v>0</v>
      </c>
      <c r="O90" s="31">
        <f t="shared" si="20"/>
        <v>0</v>
      </c>
      <c r="P90" s="79">
        <f t="shared" si="21"/>
        <v>0</v>
      </c>
      <c r="Q90" s="32">
        <f t="shared" si="22"/>
        <v>0</v>
      </c>
    </row>
    <row r="91" spans="1:17" x14ac:dyDescent="0.25">
      <c r="A91" s="17">
        <f t="shared" si="23"/>
        <v>79</v>
      </c>
      <c r="B91" s="1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79">
        <f t="shared" si="21"/>
        <v>0</v>
      </c>
      <c r="Q91" s="32">
        <f t="shared" si="22"/>
        <v>0</v>
      </c>
    </row>
    <row r="92" spans="1:17" x14ac:dyDescent="0.25">
      <c r="A92" s="17">
        <f t="shared" si="23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0"/>
        <v>0</v>
      </c>
      <c r="M92" s="31">
        <f t="shared" si="20"/>
        <v>0</v>
      </c>
      <c r="N92" s="31">
        <f t="shared" si="20"/>
        <v>0</v>
      </c>
      <c r="O92" s="31">
        <f t="shared" si="20"/>
        <v>0</v>
      </c>
      <c r="P92" s="79">
        <f t="shared" si="21"/>
        <v>0</v>
      </c>
      <c r="Q92" s="32">
        <f t="shared" si="22"/>
        <v>0</v>
      </c>
    </row>
    <row r="93" spans="1:17" x14ac:dyDescent="0.25">
      <c r="A93" s="17">
        <f t="shared" si="23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0"/>
        <v>0</v>
      </c>
      <c r="M93" s="31">
        <f t="shared" si="20"/>
        <v>0</v>
      </c>
      <c r="N93" s="31">
        <f t="shared" si="20"/>
        <v>0</v>
      </c>
      <c r="O93" s="31">
        <f t="shared" si="20"/>
        <v>0</v>
      </c>
      <c r="P93" s="79">
        <f t="shared" si="21"/>
        <v>0</v>
      </c>
      <c r="Q93" s="32">
        <f t="shared" si="22"/>
        <v>0</v>
      </c>
    </row>
    <row r="94" spans="1:17" x14ac:dyDescent="0.25">
      <c r="A94" s="17">
        <f t="shared" si="23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0"/>
        <v>0</v>
      </c>
      <c r="M94" s="31">
        <f t="shared" si="20"/>
        <v>0</v>
      </c>
      <c r="N94" s="31">
        <f t="shared" si="20"/>
        <v>0</v>
      </c>
      <c r="O94" s="31">
        <f t="shared" si="20"/>
        <v>0</v>
      </c>
      <c r="P94" s="79">
        <f t="shared" si="21"/>
        <v>0</v>
      </c>
      <c r="Q94" s="32">
        <f t="shared" si="22"/>
        <v>0</v>
      </c>
    </row>
    <row r="95" spans="1:17" x14ac:dyDescent="0.25">
      <c r="A95" s="17">
        <f t="shared" si="23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0"/>
        <v>0</v>
      </c>
      <c r="M95" s="31">
        <f t="shared" si="20"/>
        <v>0</v>
      </c>
      <c r="N95" s="31">
        <f t="shared" si="20"/>
        <v>0</v>
      </c>
      <c r="O95" s="31">
        <f t="shared" si="20"/>
        <v>0</v>
      </c>
      <c r="P95" s="79">
        <f t="shared" si="21"/>
        <v>0</v>
      </c>
      <c r="Q95" s="32">
        <f t="shared" si="22"/>
        <v>0</v>
      </c>
    </row>
    <row r="96" spans="1:17" x14ac:dyDescent="0.25">
      <c r="A96" s="17">
        <f t="shared" si="23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0"/>
        <v>0</v>
      </c>
      <c r="M96" s="31">
        <f t="shared" si="20"/>
        <v>0</v>
      </c>
      <c r="N96" s="31">
        <f t="shared" si="20"/>
        <v>0</v>
      </c>
      <c r="O96" s="31">
        <f t="shared" si="20"/>
        <v>0</v>
      </c>
      <c r="P96" s="79">
        <f t="shared" si="21"/>
        <v>0</v>
      </c>
      <c r="Q96" s="32">
        <f t="shared" si="22"/>
        <v>0</v>
      </c>
    </row>
    <row r="97" spans="1:17" x14ac:dyDescent="0.25">
      <c r="A97" s="17">
        <f t="shared" si="23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0"/>
        <v>0</v>
      </c>
      <c r="M97" s="31">
        <f t="shared" si="20"/>
        <v>0</v>
      </c>
      <c r="N97" s="31">
        <f t="shared" si="20"/>
        <v>0</v>
      </c>
      <c r="O97" s="31">
        <f t="shared" si="20"/>
        <v>0</v>
      </c>
      <c r="P97" s="79">
        <f t="shared" si="21"/>
        <v>0</v>
      </c>
      <c r="Q97" s="32">
        <f t="shared" si="22"/>
        <v>0</v>
      </c>
    </row>
    <row r="98" spans="1:17" x14ac:dyDescent="0.25">
      <c r="A98" s="17">
        <f t="shared" si="23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0"/>
        <v>0</v>
      </c>
      <c r="M98" s="31">
        <f t="shared" si="20"/>
        <v>0</v>
      </c>
      <c r="N98" s="31">
        <f t="shared" si="20"/>
        <v>0</v>
      </c>
      <c r="O98" s="31">
        <f t="shared" si="20"/>
        <v>0</v>
      </c>
      <c r="P98" s="79">
        <f t="shared" si="21"/>
        <v>0</v>
      </c>
      <c r="Q98" s="32">
        <f t="shared" si="22"/>
        <v>0</v>
      </c>
    </row>
    <row r="99" spans="1:17" x14ac:dyDescent="0.25">
      <c r="A99" s="17">
        <f t="shared" si="23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0"/>
        <v>0</v>
      </c>
      <c r="M99" s="31">
        <f t="shared" si="20"/>
        <v>0</v>
      </c>
      <c r="N99" s="31">
        <f t="shared" si="20"/>
        <v>0</v>
      </c>
      <c r="O99" s="31">
        <f t="shared" si="20"/>
        <v>0</v>
      </c>
      <c r="P99" s="79">
        <f t="shared" si="21"/>
        <v>0</v>
      </c>
      <c r="Q99" s="32">
        <f t="shared" si="22"/>
        <v>0</v>
      </c>
    </row>
    <row r="100" spans="1:17" x14ac:dyDescent="0.25">
      <c r="A100" s="17">
        <f t="shared" si="23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0"/>
        <v>0</v>
      </c>
      <c r="M100" s="31">
        <f t="shared" si="20"/>
        <v>0</v>
      </c>
      <c r="N100" s="31">
        <f t="shared" si="20"/>
        <v>0</v>
      </c>
      <c r="O100" s="31">
        <f t="shared" si="20"/>
        <v>0</v>
      </c>
      <c r="P100" s="79">
        <f t="shared" si="21"/>
        <v>0</v>
      </c>
      <c r="Q100" s="32">
        <f t="shared" si="22"/>
        <v>0</v>
      </c>
    </row>
    <row r="101" spans="1:17" x14ac:dyDescent="0.25">
      <c r="A101" s="17">
        <f t="shared" si="23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0"/>
        <v>0</v>
      </c>
      <c r="M101" s="31">
        <f t="shared" si="20"/>
        <v>0</v>
      </c>
      <c r="N101" s="31">
        <f t="shared" si="20"/>
        <v>0</v>
      </c>
      <c r="O101" s="31">
        <f t="shared" si="20"/>
        <v>0</v>
      </c>
      <c r="P101" s="79">
        <f t="shared" si="21"/>
        <v>0</v>
      </c>
      <c r="Q101" s="32">
        <f t="shared" si="22"/>
        <v>0</v>
      </c>
    </row>
    <row r="102" spans="1:17" ht="15.75" thickBot="1" x14ac:dyDescent="0.3">
      <c r="A102" s="54">
        <f t="shared" si="23"/>
        <v>90</v>
      </c>
      <c r="B102" s="55"/>
      <c r="C102" s="56"/>
      <c r="D102" s="56"/>
      <c r="E102" s="57"/>
      <c r="F102" s="57"/>
      <c r="G102" s="57"/>
      <c r="H102" s="57"/>
      <c r="I102" s="57"/>
      <c r="J102" s="57"/>
      <c r="K102" s="58">
        <f t="shared" si="20"/>
        <v>0</v>
      </c>
      <c r="L102" s="58">
        <f t="shared" si="20"/>
        <v>0</v>
      </c>
      <c r="M102" s="58">
        <f t="shared" si="20"/>
        <v>0</v>
      </c>
      <c r="N102" s="58">
        <f t="shared" si="20"/>
        <v>0</v>
      </c>
      <c r="O102" s="58">
        <f t="shared" si="20"/>
        <v>0</v>
      </c>
      <c r="P102" s="80">
        <f t="shared" si="21"/>
        <v>0</v>
      </c>
      <c r="Q102" s="34">
        <f t="shared" si="22"/>
        <v>0</v>
      </c>
    </row>
    <row r="103" spans="1:17" ht="15.75" thickBot="1" x14ac:dyDescent="0.3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 x14ac:dyDescent="0.3">
      <c r="A104" s="189" t="s">
        <v>150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 x14ac:dyDescent="0.3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 x14ac:dyDescent="0.3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SUM(P8:P86)</f>
        <v>0</v>
      </c>
      <c r="Q106" s="63">
        <f>SUM(Q8:Q86)</f>
        <v>0</v>
      </c>
    </row>
    <row r="107" spans="1:17" x14ac:dyDescent="0.25">
      <c r="A107" s="24"/>
      <c r="B107" s="24"/>
      <c r="C107" s="24"/>
      <c r="D107" s="24"/>
    </row>
    <row r="108" spans="1:17" x14ac:dyDescent="0.25">
      <c r="A108" s="24"/>
      <c r="B108" s="24"/>
      <c r="C108" s="24"/>
      <c r="D108" s="24"/>
    </row>
    <row r="109" spans="1:17" x14ac:dyDescent="0.25">
      <c r="A109" s="24"/>
      <c r="B109" s="24" t="s">
        <v>18</v>
      </c>
      <c r="C109" s="24"/>
      <c r="D109" s="24"/>
    </row>
    <row r="110" spans="1:17" x14ac:dyDescent="0.25">
      <c r="A110" s="24"/>
      <c r="B110" s="24"/>
      <c r="C110" s="24"/>
      <c r="D110" s="24"/>
    </row>
    <row r="111" spans="1:17" x14ac:dyDescent="0.25">
      <c r="A111" s="24"/>
      <c r="B111" s="24"/>
      <c r="C111" s="24"/>
      <c r="D111" s="24"/>
    </row>
    <row r="112" spans="1:17" x14ac:dyDescent="0.25">
      <c r="A112" s="24"/>
      <c r="B112" s="24"/>
      <c r="C112" s="24"/>
      <c r="D112" s="24"/>
    </row>
    <row r="113" spans="1:4" s="35" customFormat="1" x14ac:dyDescent="0.25">
      <c r="A113" s="24"/>
      <c r="B113" s="24"/>
      <c r="C113" s="24"/>
      <c r="D113" s="24"/>
    </row>
    <row r="114" spans="1:4" s="35" customFormat="1" x14ac:dyDescent="0.25">
      <c r="A114" s="24"/>
      <c r="B114" s="24"/>
      <c r="C114" s="24"/>
      <c r="D114" s="24"/>
    </row>
    <row r="115" spans="1:4" s="35" customFormat="1" x14ac:dyDescent="0.25">
      <c r="A115" s="24"/>
      <c r="B115" s="24"/>
      <c r="C115" s="24"/>
      <c r="D115" s="24"/>
    </row>
    <row r="116" spans="1:4" s="35" customFormat="1" x14ac:dyDescent="0.25">
      <c r="A116" s="24"/>
      <c r="B116" s="24"/>
      <c r="C116" s="24"/>
      <c r="D116" s="24"/>
    </row>
    <row r="117" spans="1:4" s="35" customFormat="1" x14ac:dyDescent="0.25">
      <c r="A117" s="24"/>
      <c r="B117" s="24"/>
      <c r="C117" s="24"/>
      <c r="D117" s="24"/>
    </row>
    <row r="118" spans="1:4" s="35" customFormat="1" x14ac:dyDescent="0.25">
      <c r="A118" s="24"/>
      <c r="B118" s="24"/>
      <c r="C118" s="24"/>
      <c r="D118" s="24"/>
    </row>
    <row r="119" spans="1:4" s="35" customFormat="1" x14ac:dyDescent="0.25">
      <c r="A119" s="24"/>
      <c r="B119" s="24"/>
      <c r="C119" s="24"/>
      <c r="D119" s="24"/>
    </row>
    <row r="120" spans="1:4" s="35" customFormat="1" x14ac:dyDescent="0.25">
      <c r="A120" s="24"/>
      <c r="B120" s="24"/>
      <c r="C120" s="24"/>
      <c r="D120" s="24"/>
    </row>
    <row r="121" spans="1:4" s="35" customFormat="1" x14ac:dyDescent="0.25">
      <c r="A121" s="24"/>
      <c r="B121" s="24"/>
      <c r="C121" s="24"/>
      <c r="D121" s="24"/>
    </row>
    <row r="122" spans="1:4" s="35" customFormat="1" x14ac:dyDescent="0.25">
      <c r="A122" s="24"/>
      <c r="B122" s="24"/>
      <c r="C122" s="24"/>
      <c r="D122" s="24"/>
    </row>
    <row r="123" spans="1:4" s="35" customFormat="1" x14ac:dyDescent="0.25">
      <c r="A123" s="24"/>
      <c r="B123" s="24"/>
      <c r="C123" s="24"/>
      <c r="D123" s="24"/>
    </row>
    <row r="124" spans="1:4" s="35" customFormat="1" x14ac:dyDescent="0.25">
      <c r="A124" s="24"/>
      <c r="B124" s="24"/>
      <c r="C124" s="24"/>
      <c r="D124" s="24"/>
    </row>
    <row r="125" spans="1:4" s="35" customFormat="1" x14ac:dyDescent="0.25">
      <c r="A125" s="24"/>
      <c r="B125" s="24"/>
      <c r="C125" s="24"/>
      <c r="D125" s="24"/>
    </row>
    <row r="126" spans="1:4" s="35" customFormat="1" x14ac:dyDescent="0.25">
      <c r="A126" s="24"/>
      <c r="B126" s="24"/>
      <c r="C126" s="24"/>
      <c r="D126" s="24"/>
    </row>
    <row r="127" spans="1:4" s="35" customFormat="1" x14ac:dyDescent="0.25">
      <c r="A127" s="24"/>
      <c r="B127" s="24"/>
      <c r="C127" s="24"/>
      <c r="D127" s="24"/>
    </row>
    <row r="128" spans="1:4" s="35" customFormat="1" x14ac:dyDescent="0.25">
      <c r="A128" s="24"/>
      <c r="B128" s="24"/>
      <c r="C128" s="24"/>
      <c r="D128" s="24"/>
    </row>
    <row r="129" spans="1:4" s="35" customFormat="1" x14ac:dyDescent="0.25">
      <c r="A129" s="24"/>
      <c r="B129" s="24"/>
      <c r="C129" s="24"/>
      <c r="D129" s="24"/>
    </row>
    <row r="130" spans="1:4" s="35" customFormat="1" x14ac:dyDescent="0.25">
      <c r="A130" s="24"/>
      <c r="B130" s="24"/>
      <c r="C130" s="24"/>
      <c r="D130" s="24"/>
    </row>
    <row r="131" spans="1:4" s="35" customFormat="1" x14ac:dyDescent="0.25">
      <c r="A131" s="24"/>
      <c r="B131" s="24"/>
      <c r="C131" s="24"/>
      <c r="D131" s="24"/>
    </row>
    <row r="132" spans="1:4" s="35" customFormat="1" x14ac:dyDescent="0.25">
      <c r="A132" s="24"/>
      <c r="B132" s="24"/>
      <c r="C132" s="24"/>
      <c r="D132" s="24"/>
    </row>
    <row r="133" spans="1:4" s="35" customFormat="1" x14ac:dyDescent="0.25">
      <c r="A133" s="24"/>
      <c r="B133" s="24"/>
      <c r="C133" s="24"/>
      <c r="D133" s="24"/>
    </row>
    <row r="134" spans="1:4" s="35" customFormat="1" x14ac:dyDescent="0.25">
      <c r="A134" s="24"/>
      <c r="B134" s="24"/>
      <c r="C134" s="24"/>
      <c r="D134" s="24"/>
    </row>
    <row r="135" spans="1:4" s="35" customFormat="1" x14ac:dyDescent="0.25">
      <c r="A135" s="24"/>
      <c r="B135" s="24"/>
      <c r="C135" s="24"/>
      <c r="D135" s="24"/>
    </row>
    <row r="136" spans="1:4" s="35" customFormat="1" x14ac:dyDescent="0.25">
      <c r="A136" s="24"/>
      <c r="B136" s="24"/>
      <c r="C136" s="24"/>
      <c r="D136" s="24"/>
    </row>
    <row r="137" spans="1:4" s="35" customFormat="1" x14ac:dyDescent="0.25">
      <c r="A137" s="24"/>
      <c r="B137" s="24"/>
      <c r="C137" s="24"/>
      <c r="D137" s="24"/>
    </row>
    <row r="138" spans="1:4" s="35" customFormat="1" x14ac:dyDescent="0.25">
      <c r="A138" s="24"/>
      <c r="B138" s="24"/>
      <c r="C138" s="24"/>
      <c r="D138" s="24"/>
    </row>
    <row r="139" spans="1:4" s="35" customFormat="1" x14ac:dyDescent="0.25">
      <c r="A139" s="24"/>
      <c r="B139" s="24"/>
      <c r="C139" s="24"/>
      <c r="D139" s="24"/>
    </row>
    <row r="140" spans="1:4" s="35" customFormat="1" x14ac:dyDescent="0.25">
      <c r="A140" s="24"/>
      <c r="B140" s="24"/>
      <c r="C140" s="24"/>
      <c r="D140" s="24"/>
    </row>
    <row r="141" spans="1:4" s="35" customFormat="1" x14ac:dyDescent="0.25">
      <c r="A141" s="24"/>
      <c r="B141" s="24"/>
      <c r="C141" s="24"/>
      <c r="D141" s="24"/>
    </row>
    <row r="142" spans="1:4" s="35" customFormat="1" x14ac:dyDescent="0.25">
      <c r="A142" s="24"/>
      <c r="B142" s="24"/>
      <c r="C142" s="24"/>
      <c r="D142" s="24"/>
    </row>
    <row r="143" spans="1:4" s="35" customFormat="1" x14ac:dyDescent="0.25">
      <c r="A143" s="24"/>
      <c r="B143" s="24"/>
      <c r="C143" s="24"/>
      <c r="D143" s="24"/>
    </row>
    <row r="144" spans="1:4" s="35" customFormat="1" x14ac:dyDescent="0.25">
      <c r="A144" s="24"/>
      <c r="B144" s="24"/>
      <c r="C144" s="24"/>
      <c r="D144" s="24"/>
    </row>
    <row r="145" spans="1:4" s="35" customFormat="1" x14ac:dyDescent="0.25">
      <c r="A145" s="24"/>
      <c r="B145" s="24"/>
      <c r="C145" s="24"/>
      <c r="D145" s="24"/>
    </row>
    <row r="146" spans="1:4" s="35" customFormat="1" x14ac:dyDescent="0.25">
      <c r="A146" s="24"/>
      <c r="B146" s="24"/>
      <c r="C146" s="24"/>
      <c r="D146" s="24"/>
    </row>
    <row r="147" spans="1:4" s="35" customFormat="1" x14ac:dyDescent="0.25">
      <c r="A147" s="24"/>
      <c r="B147" s="24"/>
      <c r="C147" s="24"/>
      <c r="D147" s="24"/>
    </row>
    <row r="148" spans="1:4" s="35" customFormat="1" x14ac:dyDescent="0.25">
      <c r="A148" s="24"/>
      <c r="B148" s="24"/>
      <c r="C148" s="24"/>
      <c r="D148" s="24"/>
    </row>
    <row r="149" spans="1:4" s="35" customFormat="1" x14ac:dyDescent="0.25">
      <c r="A149" s="24"/>
      <c r="B149" s="24"/>
      <c r="C149" s="24"/>
      <c r="D149" s="24"/>
    </row>
    <row r="150" spans="1:4" s="35" customFormat="1" x14ac:dyDescent="0.25">
      <c r="A150" s="24"/>
      <c r="B150" s="24"/>
      <c r="C150" s="24"/>
      <c r="D150" s="24"/>
    </row>
    <row r="151" spans="1:4" s="35" customFormat="1" x14ac:dyDescent="0.25">
      <c r="A151" s="24"/>
      <c r="B151" s="24"/>
      <c r="C151" s="24"/>
      <c r="D151" s="24"/>
    </row>
    <row r="152" spans="1:4" s="35" customFormat="1" x14ac:dyDescent="0.25">
      <c r="A152" s="24"/>
      <c r="B152" s="24"/>
      <c r="C152" s="24"/>
      <c r="D152" s="24"/>
    </row>
    <row r="153" spans="1:4" s="35" customFormat="1" x14ac:dyDescent="0.25">
      <c r="A153" s="24"/>
      <c r="B153" s="24"/>
      <c r="C153" s="24"/>
      <c r="D153" s="24"/>
    </row>
    <row r="154" spans="1:4" s="35" customFormat="1" x14ac:dyDescent="0.25">
      <c r="A154" s="24"/>
      <c r="B154" s="24"/>
      <c r="C154" s="24"/>
      <c r="D154" s="24"/>
    </row>
    <row r="155" spans="1:4" s="35" customFormat="1" x14ac:dyDescent="0.25">
      <c r="A155" s="24"/>
      <c r="B155" s="24"/>
      <c r="C155" s="24"/>
      <c r="D155" s="24"/>
    </row>
    <row r="156" spans="1:4" s="35" customFormat="1" x14ac:dyDescent="0.25">
      <c r="A156" s="24"/>
      <c r="B156" s="24"/>
      <c r="C156" s="24"/>
      <c r="D156" s="24"/>
    </row>
    <row r="157" spans="1:4" s="35" customFormat="1" x14ac:dyDescent="0.25">
      <c r="A157" s="24"/>
      <c r="B157" s="24"/>
      <c r="C157" s="24"/>
      <c r="D157" s="24"/>
    </row>
    <row r="158" spans="1:4" s="35" customFormat="1" x14ac:dyDescent="0.25">
      <c r="A158" s="24"/>
      <c r="B158" s="24"/>
      <c r="C158" s="24"/>
      <c r="D158" s="24"/>
    </row>
    <row r="159" spans="1:4" s="35" customFormat="1" x14ac:dyDescent="0.25">
      <c r="A159" s="24"/>
      <c r="B159" s="24"/>
      <c r="C159" s="24"/>
      <c r="D159" s="24"/>
    </row>
    <row r="160" spans="1:4" s="35" customFormat="1" x14ac:dyDescent="0.25">
      <c r="A160" s="24"/>
      <c r="B160" s="24"/>
      <c r="C160" s="24"/>
      <c r="D160" s="24"/>
    </row>
    <row r="161" spans="1:4" s="35" customFormat="1" x14ac:dyDescent="0.25">
      <c r="A161" s="24"/>
      <c r="B161" s="24"/>
      <c r="C161" s="24"/>
      <c r="D161" s="24"/>
    </row>
    <row r="162" spans="1:4" s="35" customFormat="1" x14ac:dyDescent="0.25">
      <c r="A162" s="24"/>
      <c r="B162" s="24"/>
      <c r="C162" s="24"/>
      <c r="D162" s="24"/>
    </row>
    <row r="163" spans="1:4" s="35" customFormat="1" x14ac:dyDescent="0.25">
      <c r="A163" s="24"/>
      <c r="B163" s="24"/>
      <c r="C163" s="24"/>
      <c r="D163" s="24"/>
    </row>
    <row r="164" spans="1:4" s="35" customFormat="1" x14ac:dyDescent="0.25">
      <c r="A164" s="24"/>
      <c r="B164" s="24"/>
      <c r="C164" s="24"/>
      <c r="D164" s="24"/>
    </row>
    <row r="165" spans="1:4" s="35" customFormat="1" x14ac:dyDescent="0.25">
      <c r="A165" s="24"/>
      <c r="B165" s="24"/>
      <c r="C165" s="24"/>
      <c r="D165" s="24"/>
    </row>
    <row r="166" spans="1:4" s="35" customFormat="1" x14ac:dyDescent="0.25">
      <c r="A166" s="24"/>
      <c r="B166" s="24"/>
      <c r="C166" s="24"/>
      <c r="D166" s="24"/>
    </row>
    <row r="167" spans="1:4" s="35" customFormat="1" x14ac:dyDescent="0.25">
      <c r="A167" s="24"/>
      <c r="B167" s="24"/>
      <c r="C167" s="24"/>
      <c r="D167" s="24"/>
    </row>
    <row r="168" spans="1:4" s="35" customFormat="1" x14ac:dyDescent="0.25">
      <c r="A168" s="24"/>
      <c r="B168" s="24"/>
      <c r="C168" s="24"/>
      <c r="D168" s="24"/>
    </row>
    <row r="169" spans="1:4" s="35" customFormat="1" x14ac:dyDescent="0.25">
      <c r="A169" s="24"/>
      <c r="B169" s="24"/>
      <c r="C169" s="24"/>
      <c r="D169" s="24"/>
    </row>
    <row r="170" spans="1:4" s="35" customFormat="1" x14ac:dyDescent="0.25">
      <c r="A170" s="24"/>
      <c r="B170" s="24"/>
      <c r="C170" s="24"/>
      <c r="D170" s="24"/>
    </row>
    <row r="171" spans="1:4" s="35" customFormat="1" x14ac:dyDescent="0.25">
      <c r="A171" s="24"/>
      <c r="B171" s="24"/>
      <c r="C171" s="24"/>
      <c r="D171" s="24"/>
    </row>
    <row r="172" spans="1:4" s="35" customFormat="1" x14ac:dyDescent="0.25">
      <c r="A172" s="24"/>
      <c r="B172" s="24"/>
      <c r="C172" s="24"/>
      <c r="D172" s="24"/>
    </row>
    <row r="173" spans="1:4" s="35" customFormat="1" x14ac:dyDescent="0.25">
      <c r="A173" s="24"/>
      <c r="B173" s="24"/>
      <c r="C173" s="24"/>
      <c r="D173" s="24"/>
    </row>
    <row r="174" spans="1:4" s="35" customFormat="1" x14ac:dyDescent="0.25">
      <c r="A174" s="24"/>
      <c r="B174" s="24"/>
      <c r="C174" s="24"/>
      <c r="D174" s="24"/>
    </row>
    <row r="175" spans="1:4" s="35" customFormat="1" x14ac:dyDescent="0.25">
      <c r="A175" s="24"/>
      <c r="B175" s="24"/>
      <c r="C175" s="24"/>
      <c r="D175" s="24"/>
    </row>
    <row r="176" spans="1:4" s="35" customFormat="1" x14ac:dyDescent="0.25">
      <c r="A176" s="24"/>
      <c r="B176" s="24"/>
      <c r="C176" s="24"/>
      <c r="D176" s="24"/>
    </row>
    <row r="177" spans="1:4" s="35" customFormat="1" x14ac:dyDescent="0.25">
      <c r="A177" s="24"/>
      <c r="B177" s="24"/>
      <c r="C177" s="24"/>
      <c r="D177" s="24"/>
    </row>
    <row r="178" spans="1:4" s="35" customFormat="1" x14ac:dyDescent="0.25">
      <c r="A178" s="24"/>
      <c r="B178" s="24"/>
      <c r="C178" s="24"/>
      <c r="D178" s="24"/>
    </row>
    <row r="179" spans="1:4" s="35" customFormat="1" x14ac:dyDescent="0.25">
      <c r="A179" s="24"/>
      <c r="B179" s="24"/>
      <c r="C179" s="24"/>
      <c r="D179" s="24"/>
    </row>
    <row r="180" spans="1:4" s="35" customFormat="1" x14ac:dyDescent="0.25">
      <c r="A180" s="24"/>
      <c r="B180" s="24"/>
      <c r="C180" s="24"/>
      <c r="D180" s="24"/>
    </row>
    <row r="181" spans="1:4" s="35" customFormat="1" x14ac:dyDescent="0.25">
      <c r="A181" s="24"/>
      <c r="B181" s="24"/>
      <c r="C181" s="24"/>
      <c r="D181" s="24"/>
    </row>
    <row r="182" spans="1:4" s="35" customFormat="1" x14ac:dyDescent="0.25">
      <c r="A182" s="24"/>
      <c r="B182" s="24"/>
      <c r="C182" s="24"/>
      <c r="D182" s="24"/>
    </row>
    <row r="183" spans="1:4" s="35" customFormat="1" x14ac:dyDescent="0.25">
      <c r="A183" s="24"/>
      <c r="B183" s="24"/>
      <c r="C183" s="24"/>
      <c r="D183" s="24"/>
    </row>
    <row r="184" spans="1:4" s="35" customFormat="1" x14ac:dyDescent="0.25">
      <c r="A184" s="24"/>
      <c r="B184" s="24"/>
      <c r="C184" s="24"/>
      <c r="D184" s="24"/>
    </row>
    <row r="185" spans="1:4" s="35" customFormat="1" x14ac:dyDescent="0.25">
      <c r="A185" s="24"/>
      <c r="B185" s="24"/>
      <c r="C185" s="24"/>
      <c r="D185" s="24"/>
    </row>
    <row r="186" spans="1:4" s="35" customFormat="1" x14ac:dyDescent="0.25">
      <c r="A186" s="24"/>
      <c r="B186" s="24"/>
      <c r="C186" s="24"/>
      <c r="D186" s="24"/>
    </row>
    <row r="187" spans="1:4" s="35" customFormat="1" x14ac:dyDescent="0.25">
      <c r="A187" s="24"/>
      <c r="B187" s="24"/>
      <c r="C187" s="24"/>
      <c r="D187" s="24"/>
    </row>
    <row r="188" spans="1:4" s="35" customFormat="1" x14ac:dyDescent="0.25">
      <c r="A188" s="24"/>
      <c r="B188" s="24"/>
      <c r="C188" s="24"/>
      <c r="D188" s="24"/>
    </row>
    <row r="189" spans="1:4" s="35" customFormat="1" x14ac:dyDescent="0.25">
      <c r="A189" s="24"/>
      <c r="B189" s="24"/>
      <c r="C189" s="24"/>
      <c r="D189" s="24"/>
    </row>
    <row r="190" spans="1:4" s="35" customFormat="1" x14ac:dyDescent="0.25">
      <c r="A190" s="24"/>
      <c r="B190" s="24"/>
      <c r="C190" s="24"/>
      <c r="D190" s="24"/>
    </row>
    <row r="191" spans="1:4" s="35" customFormat="1" x14ac:dyDescent="0.25">
      <c r="A191" s="24"/>
      <c r="B191" s="24"/>
      <c r="C191" s="24"/>
      <c r="D191" s="24"/>
    </row>
    <row r="192" spans="1:4" s="35" customFormat="1" x14ac:dyDescent="0.25">
      <c r="A192" s="24"/>
      <c r="B192" s="24"/>
      <c r="C192" s="24"/>
      <c r="D192" s="24"/>
    </row>
    <row r="193" spans="1:4" s="35" customFormat="1" x14ac:dyDescent="0.25">
      <c r="A193" s="24"/>
      <c r="B193" s="24"/>
      <c r="C193" s="24"/>
      <c r="D193" s="24"/>
    </row>
    <row r="194" spans="1:4" s="35" customFormat="1" x14ac:dyDescent="0.25">
      <c r="A194" s="24"/>
      <c r="B194" s="24"/>
      <c r="C194" s="24"/>
      <c r="D194" s="24"/>
    </row>
    <row r="195" spans="1:4" s="35" customFormat="1" x14ac:dyDescent="0.25">
      <c r="A195" s="24"/>
      <c r="B195" s="24"/>
      <c r="C195" s="24"/>
      <c r="D195" s="24"/>
    </row>
    <row r="196" spans="1:4" s="35" customFormat="1" x14ac:dyDescent="0.25">
      <c r="A196" s="24"/>
      <c r="B196" s="24"/>
      <c r="C196" s="24"/>
      <c r="D196" s="24"/>
    </row>
    <row r="197" spans="1:4" s="35" customFormat="1" x14ac:dyDescent="0.25">
      <c r="A197" s="24"/>
      <c r="B197" s="24"/>
      <c r="C197" s="24"/>
      <c r="D197" s="24"/>
    </row>
    <row r="198" spans="1:4" s="35" customFormat="1" x14ac:dyDescent="0.25">
      <c r="A198" s="24"/>
      <c r="B198" s="24"/>
      <c r="C198" s="24"/>
      <c r="D198" s="24"/>
    </row>
    <row r="199" spans="1:4" s="35" customFormat="1" x14ac:dyDescent="0.25">
      <c r="A199" s="24"/>
      <c r="B199" s="24"/>
      <c r="C199" s="24"/>
      <c r="D199" s="24"/>
    </row>
    <row r="200" spans="1:4" s="35" customFormat="1" x14ac:dyDescent="0.25">
      <c r="A200" s="24"/>
      <c r="B200" s="24"/>
      <c r="C200" s="24"/>
      <c r="D200" s="24"/>
    </row>
    <row r="201" spans="1:4" s="35" customFormat="1" x14ac:dyDescent="0.25">
      <c r="A201" s="24"/>
      <c r="B201" s="24"/>
      <c r="C201" s="24"/>
      <c r="D201" s="24"/>
    </row>
    <row r="202" spans="1:4" s="35" customFormat="1" x14ac:dyDescent="0.25">
      <c r="A202" s="24"/>
      <c r="B202" s="24"/>
      <c r="C202" s="24"/>
      <c r="D202" s="24"/>
    </row>
    <row r="203" spans="1:4" s="35" customFormat="1" x14ac:dyDescent="0.25">
      <c r="A203" s="24"/>
      <c r="B203" s="24"/>
      <c r="C203" s="24"/>
      <c r="D203" s="24"/>
    </row>
    <row r="204" spans="1:4" s="35" customFormat="1" x14ac:dyDescent="0.25">
      <c r="A204" s="24"/>
      <c r="B204" s="24"/>
      <c r="C204" s="24"/>
      <c r="D204" s="24"/>
    </row>
    <row r="205" spans="1:4" s="35" customFormat="1" x14ac:dyDescent="0.25">
      <c r="A205" s="24"/>
      <c r="B205" s="24"/>
      <c r="C205" s="24"/>
      <c r="D205" s="24"/>
    </row>
    <row r="206" spans="1:4" s="35" customFormat="1" x14ac:dyDescent="0.25">
      <c r="A206" s="24"/>
      <c r="B206" s="24"/>
      <c r="C206" s="24"/>
      <c r="D206" s="24"/>
    </row>
    <row r="207" spans="1:4" s="35" customFormat="1" x14ac:dyDescent="0.25">
      <c r="A207" s="24"/>
      <c r="B207" s="24"/>
      <c r="C207" s="24"/>
      <c r="D207" s="24"/>
    </row>
    <row r="208" spans="1:4" s="35" customFormat="1" x14ac:dyDescent="0.25">
      <c r="A208" s="24"/>
      <c r="B208" s="24"/>
      <c r="C208" s="24"/>
      <c r="D208" s="24"/>
    </row>
    <row r="209" spans="1:4" s="35" customFormat="1" x14ac:dyDescent="0.25">
      <c r="A209" s="24"/>
      <c r="B209" s="24"/>
      <c r="C209" s="24"/>
      <c r="D209" s="24"/>
    </row>
    <row r="210" spans="1:4" s="35" customFormat="1" x14ac:dyDescent="0.25">
      <c r="A210" s="24"/>
      <c r="B210" s="24"/>
      <c r="C210" s="24"/>
      <c r="D210" s="24"/>
    </row>
    <row r="211" spans="1:4" s="35" customFormat="1" x14ac:dyDescent="0.25">
      <c r="A211" s="24"/>
      <c r="B211" s="24"/>
      <c r="C211" s="24"/>
      <c r="D211" s="24"/>
    </row>
    <row r="212" spans="1:4" s="35" customFormat="1" x14ac:dyDescent="0.25">
      <c r="A212" s="24"/>
      <c r="B212" s="24"/>
      <c r="C212" s="24"/>
      <c r="D212" s="24"/>
    </row>
    <row r="213" spans="1:4" s="35" customFormat="1" x14ac:dyDescent="0.25">
      <c r="A213" s="24"/>
      <c r="B213" s="24"/>
      <c r="C213" s="24"/>
      <c r="D213" s="24"/>
    </row>
    <row r="214" spans="1:4" s="35" customFormat="1" x14ac:dyDescent="0.25">
      <c r="A214" s="24"/>
      <c r="B214" s="24"/>
      <c r="C214" s="24"/>
      <c r="D214" s="24"/>
    </row>
    <row r="215" spans="1:4" s="35" customFormat="1" x14ac:dyDescent="0.25">
      <c r="A215" s="24"/>
      <c r="B215" s="24"/>
      <c r="C215" s="24"/>
      <c r="D215" s="24"/>
    </row>
    <row r="216" spans="1:4" s="35" customFormat="1" x14ac:dyDescent="0.25">
      <c r="A216" s="24"/>
      <c r="B216" s="24"/>
      <c r="C216" s="24"/>
      <c r="D216" s="24"/>
    </row>
    <row r="217" spans="1:4" s="35" customFormat="1" x14ac:dyDescent="0.25">
      <c r="A217" s="24"/>
      <c r="B217" s="24"/>
      <c r="C217" s="24"/>
      <c r="D217" s="24"/>
    </row>
    <row r="218" spans="1:4" s="35" customFormat="1" x14ac:dyDescent="0.25">
      <c r="A218" s="24"/>
      <c r="B218" s="24"/>
      <c r="C218" s="24"/>
      <c r="D218" s="24"/>
    </row>
    <row r="219" spans="1:4" s="35" customFormat="1" x14ac:dyDescent="0.25">
      <c r="A219" s="24"/>
      <c r="B219" s="24"/>
      <c r="C219" s="24"/>
      <c r="D219" s="24"/>
    </row>
    <row r="220" spans="1:4" s="35" customFormat="1" x14ac:dyDescent="0.25">
      <c r="A220" s="24"/>
      <c r="B220" s="24"/>
      <c r="C220" s="24"/>
      <c r="D220" s="24"/>
    </row>
    <row r="221" spans="1:4" s="35" customFormat="1" x14ac:dyDescent="0.25">
      <c r="A221" s="24"/>
      <c r="B221" s="24"/>
      <c r="C221" s="24"/>
      <c r="D221" s="24"/>
    </row>
    <row r="222" spans="1:4" s="35" customFormat="1" x14ac:dyDescent="0.25">
      <c r="A222" s="24"/>
      <c r="B222" s="24"/>
      <c r="C222" s="24"/>
      <c r="D222" s="24"/>
    </row>
    <row r="223" spans="1:4" s="35" customFormat="1" x14ac:dyDescent="0.25">
      <c r="A223" s="24"/>
      <c r="B223" s="24"/>
      <c r="C223" s="24"/>
      <c r="D223" s="24"/>
    </row>
    <row r="224" spans="1:4" s="35" customFormat="1" x14ac:dyDescent="0.25">
      <c r="A224" s="24"/>
      <c r="B224" s="24"/>
      <c r="C224" s="24"/>
      <c r="D224" s="24"/>
    </row>
    <row r="225" spans="1:4" s="35" customFormat="1" x14ac:dyDescent="0.25">
      <c r="A225" s="24"/>
      <c r="B225" s="24"/>
      <c r="C225" s="24"/>
      <c r="D225" s="24"/>
    </row>
    <row r="226" spans="1:4" s="35" customFormat="1" x14ac:dyDescent="0.25">
      <c r="A226" s="24"/>
      <c r="B226" s="24"/>
      <c r="C226" s="24"/>
      <c r="D226" s="24"/>
    </row>
    <row r="227" spans="1:4" s="35" customFormat="1" x14ac:dyDescent="0.25">
      <c r="A227" s="24"/>
      <c r="B227" s="24"/>
      <c r="C227" s="24"/>
      <c r="D227" s="24"/>
    </row>
    <row r="228" spans="1:4" s="35" customFormat="1" x14ac:dyDescent="0.25">
      <c r="A228" s="24"/>
      <c r="B228" s="24"/>
      <c r="C228" s="24"/>
      <c r="D228" s="24"/>
    </row>
    <row r="229" spans="1:4" s="35" customFormat="1" x14ac:dyDescent="0.25">
      <c r="A229" s="24"/>
      <c r="B229" s="24"/>
      <c r="C229" s="24"/>
      <c r="D229" s="24"/>
    </row>
    <row r="230" spans="1:4" s="35" customFormat="1" x14ac:dyDescent="0.25">
      <c r="A230" s="24"/>
      <c r="B230" s="24"/>
      <c r="C230" s="24"/>
      <c r="D230" s="24"/>
    </row>
    <row r="231" spans="1:4" s="35" customFormat="1" x14ac:dyDescent="0.25">
      <c r="A231" s="24"/>
      <c r="B231" s="24"/>
      <c r="C231" s="24"/>
      <c r="D231" s="24"/>
    </row>
    <row r="232" spans="1:4" s="35" customFormat="1" x14ac:dyDescent="0.25">
      <c r="A232" s="24"/>
      <c r="B232" s="24"/>
      <c r="C232" s="24"/>
      <c r="D232" s="24"/>
    </row>
    <row r="233" spans="1:4" s="35" customFormat="1" x14ac:dyDescent="0.25">
      <c r="A233" s="24"/>
      <c r="B233" s="24"/>
      <c r="C233" s="24"/>
      <c r="D233" s="24"/>
    </row>
    <row r="234" spans="1:4" s="35" customFormat="1" x14ac:dyDescent="0.25">
      <c r="A234" s="24"/>
      <c r="B234" s="24"/>
      <c r="C234" s="24"/>
      <c r="D234" s="24"/>
    </row>
    <row r="235" spans="1:4" s="35" customFormat="1" x14ac:dyDescent="0.25">
      <c r="A235" s="24"/>
      <c r="B235" s="24"/>
      <c r="C235" s="24"/>
      <c r="D235" s="24"/>
    </row>
    <row r="236" spans="1:4" s="35" customFormat="1" x14ac:dyDescent="0.25">
      <c r="A236" s="24"/>
      <c r="B236" s="24"/>
      <c r="C236" s="24"/>
      <c r="D236" s="24"/>
    </row>
    <row r="237" spans="1:4" s="35" customFormat="1" x14ac:dyDescent="0.25">
      <c r="A237" s="24"/>
      <c r="B237" s="24"/>
      <c r="C237" s="24"/>
      <c r="D237" s="24"/>
    </row>
    <row r="238" spans="1:4" s="35" customFormat="1" x14ac:dyDescent="0.25">
      <c r="A238" s="24"/>
      <c r="B238" s="24"/>
      <c r="C238" s="24"/>
      <c r="D238" s="24"/>
    </row>
    <row r="239" spans="1:4" s="35" customFormat="1" x14ac:dyDescent="0.25">
      <c r="A239" s="24"/>
      <c r="B239" s="24"/>
      <c r="C239" s="24"/>
      <c r="D239" s="24"/>
    </row>
    <row r="240" spans="1:4" s="35" customFormat="1" x14ac:dyDescent="0.25">
      <c r="A240" s="24"/>
      <c r="B240" s="24"/>
      <c r="C240" s="24"/>
      <c r="D240" s="24"/>
    </row>
    <row r="241" spans="1:4" s="35" customFormat="1" x14ac:dyDescent="0.25">
      <c r="A241" s="24"/>
      <c r="B241" s="24"/>
      <c r="C241" s="24"/>
      <c r="D241" s="24"/>
    </row>
    <row r="242" spans="1:4" s="35" customFormat="1" x14ac:dyDescent="0.25">
      <c r="A242" s="24"/>
      <c r="B242" s="24"/>
      <c r="C242" s="24"/>
      <c r="D242" s="24"/>
    </row>
    <row r="243" spans="1:4" s="35" customFormat="1" x14ac:dyDescent="0.25">
      <c r="A243" s="24"/>
      <c r="B243" s="24"/>
      <c r="C243" s="24"/>
      <c r="D243" s="24"/>
    </row>
    <row r="244" spans="1:4" s="35" customFormat="1" x14ac:dyDescent="0.25">
      <c r="A244" s="24"/>
      <c r="B244" s="24"/>
      <c r="C244" s="24"/>
      <c r="D244" s="24"/>
    </row>
    <row r="245" spans="1:4" s="35" customFormat="1" x14ac:dyDescent="0.25">
      <c r="A245" s="24"/>
      <c r="B245" s="24"/>
      <c r="C245" s="24"/>
      <c r="D245" s="24"/>
    </row>
    <row r="246" spans="1:4" s="35" customFormat="1" x14ac:dyDescent="0.25">
      <c r="A246" s="24"/>
      <c r="B246" s="24"/>
      <c r="C246" s="24"/>
      <c r="D246" s="24"/>
    </row>
    <row r="247" spans="1:4" s="35" customFormat="1" x14ac:dyDescent="0.25">
      <c r="A247" s="24"/>
      <c r="B247" s="24"/>
      <c r="C247" s="24"/>
      <c r="D247" s="24"/>
    </row>
    <row r="248" spans="1:4" s="35" customFormat="1" x14ac:dyDescent="0.25">
      <c r="A248" s="24"/>
      <c r="B248" s="24"/>
      <c r="C248" s="24"/>
      <c r="D248" s="24"/>
    </row>
    <row r="249" spans="1:4" s="35" customFormat="1" x14ac:dyDescent="0.25">
      <c r="A249" s="24"/>
      <c r="B249" s="24"/>
      <c r="C249" s="24"/>
      <c r="D249" s="24"/>
    </row>
    <row r="250" spans="1:4" s="35" customFormat="1" x14ac:dyDescent="0.25">
      <c r="A250" s="24"/>
      <c r="B250" s="24"/>
      <c r="C250" s="24"/>
      <c r="D250" s="24"/>
    </row>
    <row r="251" spans="1:4" s="35" customFormat="1" x14ac:dyDescent="0.25">
      <c r="A251" s="24"/>
      <c r="B251" s="24"/>
      <c r="C251" s="24"/>
      <c r="D251" s="24"/>
    </row>
    <row r="252" spans="1:4" s="35" customFormat="1" x14ac:dyDescent="0.25">
      <c r="A252" s="24"/>
      <c r="B252" s="24"/>
      <c r="C252" s="24"/>
      <c r="D252" s="24"/>
    </row>
    <row r="253" spans="1:4" s="35" customFormat="1" x14ac:dyDescent="0.25">
      <c r="A253" s="24"/>
      <c r="B253" s="24"/>
      <c r="C253" s="24"/>
      <c r="D253" s="24"/>
    </row>
    <row r="254" spans="1:4" s="35" customFormat="1" x14ac:dyDescent="0.25">
      <c r="A254" s="24"/>
      <c r="B254" s="24"/>
      <c r="C254" s="24"/>
      <c r="D254" s="24"/>
    </row>
    <row r="255" spans="1:4" s="35" customFormat="1" x14ac:dyDescent="0.25">
      <c r="A255" s="24"/>
      <c r="B255" s="24"/>
      <c r="C255" s="24"/>
      <c r="D255" s="24"/>
    </row>
    <row r="256" spans="1:4" s="35" customFormat="1" x14ac:dyDescent="0.25">
      <c r="A256" s="24"/>
      <c r="B256" s="24"/>
      <c r="C256" s="24"/>
      <c r="D256" s="24"/>
    </row>
    <row r="257" spans="1:4" s="35" customFormat="1" x14ac:dyDescent="0.25">
      <c r="A257" s="24"/>
      <c r="B257" s="24"/>
      <c r="C257" s="24"/>
      <c r="D257" s="24"/>
    </row>
    <row r="258" spans="1:4" s="35" customFormat="1" x14ac:dyDescent="0.25">
      <c r="A258" s="24"/>
      <c r="B258" s="24"/>
      <c r="C258" s="24"/>
      <c r="D258" s="24"/>
    </row>
    <row r="259" spans="1:4" s="35" customFormat="1" x14ac:dyDescent="0.25">
      <c r="A259" s="24"/>
      <c r="B259" s="24"/>
      <c r="C259" s="24"/>
      <c r="D259" s="24"/>
    </row>
    <row r="260" spans="1:4" s="35" customFormat="1" x14ac:dyDescent="0.25">
      <c r="A260" s="24"/>
      <c r="B260" s="24"/>
      <c r="C260" s="24"/>
      <c r="D260" s="24"/>
    </row>
    <row r="261" spans="1:4" s="35" customFormat="1" x14ac:dyDescent="0.25">
      <c r="A261" s="24"/>
      <c r="B261" s="24"/>
      <c r="C261" s="24"/>
      <c r="D261" s="24"/>
    </row>
    <row r="262" spans="1:4" s="35" customFormat="1" x14ac:dyDescent="0.25">
      <c r="A262" s="24"/>
      <c r="B262" s="24"/>
      <c r="C262" s="24"/>
      <c r="D262" s="24"/>
    </row>
    <row r="263" spans="1:4" s="35" customFormat="1" x14ac:dyDescent="0.25">
      <c r="A263" s="24"/>
      <c r="B263" s="24"/>
      <c r="C263" s="24"/>
      <c r="D263" s="24"/>
    </row>
    <row r="264" spans="1:4" s="35" customFormat="1" x14ac:dyDescent="0.25">
      <c r="A264" s="24"/>
      <c r="B264" s="24"/>
      <c r="C264" s="24"/>
      <c r="D264" s="24"/>
    </row>
    <row r="265" spans="1:4" s="35" customFormat="1" x14ac:dyDescent="0.25">
      <c r="A265" s="24"/>
      <c r="B265" s="24"/>
      <c r="C265" s="24"/>
      <c r="D265" s="24"/>
    </row>
    <row r="266" spans="1:4" s="35" customFormat="1" x14ac:dyDescent="0.25">
      <c r="A266" s="24"/>
      <c r="B266" s="24"/>
      <c r="C266" s="24"/>
      <c r="D266" s="24"/>
    </row>
    <row r="267" spans="1:4" s="35" customFormat="1" x14ac:dyDescent="0.25">
      <c r="A267" s="24"/>
      <c r="B267" s="24"/>
      <c r="C267" s="24"/>
      <c r="D267" s="24"/>
    </row>
    <row r="268" spans="1:4" s="35" customFormat="1" x14ac:dyDescent="0.25">
      <c r="A268" s="24"/>
      <c r="B268" s="24"/>
      <c r="C268" s="24"/>
      <c r="D268" s="24"/>
    </row>
    <row r="269" spans="1:4" s="35" customFormat="1" x14ac:dyDescent="0.25">
      <c r="A269" s="24"/>
      <c r="B269" s="24"/>
      <c r="C269" s="24"/>
      <c r="D269" s="24"/>
    </row>
    <row r="270" spans="1:4" s="35" customFormat="1" x14ac:dyDescent="0.25">
      <c r="A270" s="24"/>
      <c r="B270" s="24"/>
      <c r="C270" s="24"/>
      <c r="D270" s="24"/>
    </row>
    <row r="271" spans="1:4" s="35" customFormat="1" x14ac:dyDescent="0.25">
      <c r="A271" s="24"/>
      <c r="B271" s="24"/>
      <c r="C271" s="24"/>
      <c r="D271" s="24"/>
    </row>
    <row r="272" spans="1:4" s="35" customFormat="1" x14ac:dyDescent="0.25">
      <c r="A272" s="24"/>
      <c r="B272" s="24"/>
      <c r="C272" s="24"/>
      <c r="D272" s="24"/>
    </row>
    <row r="273" spans="1:4" s="35" customFormat="1" x14ac:dyDescent="0.25">
      <c r="A273" s="24"/>
      <c r="B273" s="24"/>
      <c r="C273" s="24"/>
      <c r="D273" s="24"/>
    </row>
    <row r="274" spans="1:4" s="35" customFormat="1" x14ac:dyDescent="0.25">
      <c r="A274" s="24"/>
      <c r="B274" s="24"/>
      <c r="C274" s="24"/>
      <c r="D274" s="24"/>
    </row>
    <row r="275" spans="1:4" s="35" customFormat="1" x14ac:dyDescent="0.25">
      <c r="A275" s="24"/>
      <c r="B275" s="24"/>
      <c r="C275" s="24"/>
      <c r="D275" s="24"/>
    </row>
    <row r="276" spans="1:4" s="35" customFormat="1" x14ac:dyDescent="0.25">
      <c r="A276" s="24"/>
      <c r="B276" s="24"/>
      <c r="C276" s="24"/>
      <c r="D276" s="24"/>
    </row>
    <row r="277" spans="1:4" s="35" customFormat="1" x14ac:dyDescent="0.25">
      <c r="A277" s="24"/>
      <c r="B277" s="24"/>
      <c r="C277" s="24"/>
      <c r="D277" s="24"/>
    </row>
    <row r="278" spans="1:4" s="35" customFormat="1" x14ac:dyDescent="0.25">
      <c r="A278" s="24"/>
      <c r="B278" s="24"/>
      <c r="C278" s="24"/>
      <c r="D278" s="24"/>
    </row>
    <row r="279" spans="1:4" s="35" customFormat="1" x14ac:dyDescent="0.25">
      <c r="A279" s="24"/>
      <c r="B279" s="24"/>
      <c r="C279" s="24"/>
      <c r="D279" s="24"/>
    </row>
    <row r="280" spans="1:4" s="35" customFormat="1" x14ac:dyDescent="0.25">
      <c r="A280" s="24"/>
      <c r="B280" s="24"/>
      <c r="C280" s="24"/>
      <c r="D280" s="24"/>
    </row>
    <row r="281" spans="1:4" s="35" customFormat="1" x14ac:dyDescent="0.25">
      <c r="A281" s="24"/>
      <c r="B281" s="24"/>
      <c r="C281" s="24"/>
      <c r="D281" s="24"/>
    </row>
    <row r="282" spans="1:4" s="35" customFormat="1" x14ac:dyDescent="0.25">
      <c r="A282" s="24"/>
      <c r="B282" s="24"/>
      <c r="C282" s="24"/>
      <c r="D282" s="24"/>
    </row>
    <row r="283" spans="1:4" s="35" customFormat="1" x14ac:dyDescent="0.25">
      <c r="A283" s="24"/>
      <c r="B283" s="24"/>
      <c r="C283" s="24"/>
      <c r="D283" s="24"/>
    </row>
    <row r="284" spans="1:4" s="35" customFormat="1" x14ac:dyDescent="0.25">
      <c r="A284" s="24"/>
      <c r="B284" s="24"/>
      <c r="C284" s="24"/>
      <c r="D284" s="24"/>
    </row>
    <row r="285" spans="1:4" s="35" customFormat="1" x14ac:dyDescent="0.25">
      <c r="A285" s="24"/>
      <c r="B285" s="24"/>
      <c r="C285" s="24"/>
      <c r="D285" s="24"/>
    </row>
    <row r="286" spans="1:4" s="35" customFormat="1" x14ac:dyDescent="0.25">
      <c r="A286" s="24"/>
      <c r="B286" s="24"/>
      <c r="C286" s="24"/>
      <c r="D286" s="24"/>
    </row>
    <row r="287" spans="1:4" s="35" customFormat="1" x14ac:dyDescent="0.25">
      <c r="A287" s="24"/>
      <c r="B287" s="24"/>
      <c r="C287" s="24"/>
      <c r="D287" s="24"/>
    </row>
    <row r="288" spans="1:4" s="35" customFormat="1" x14ac:dyDescent="0.25">
      <c r="A288" s="24"/>
      <c r="B288" s="24"/>
      <c r="C288" s="24"/>
      <c r="D288" s="24"/>
    </row>
    <row r="289" spans="1:4" s="35" customFormat="1" x14ac:dyDescent="0.25">
      <c r="A289" s="24"/>
      <c r="B289" s="24"/>
      <c r="C289" s="24"/>
      <c r="D289" s="24"/>
    </row>
    <row r="290" spans="1:4" s="35" customFormat="1" x14ac:dyDescent="0.25">
      <c r="A290" s="24"/>
      <c r="B290" s="24"/>
      <c r="C290" s="24"/>
      <c r="D290" s="24"/>
    </row>
    <row r="291" spans="1:4" s="35" customFormat="1" x14ac:dyDescent="0.25">
      <c r="A291" s="24"/>
      <c r="B291" s="24"/>
      <c r="C291" s="24"/>
      <c r="D291" s="24"/>
    </row>
    <row r="292" spans="1:4" s="35" customFormat="1" x14ac:dyDescent="0.25">
      <c r="A292" s="24"/>
      <c r="B292" s="24"/>
      <c r="C292" s="24"/>
      <c r="D292" s="24"/>
    </row>
    <row r="293" spans="1:4" s="35" customFormat="1" x14ac:dyDescent="0.25">
      <c r="A293" s="24"/>
      <c r="B293" s="24"/>
      <c r="C293" s="24"/>
      <c r="D293" s="24"/>
    </row>
    <row r="294" spans="1:4" s="35" customFormat="1" x14ac:dyDescent="0.25">
      <c r="A294" s="24"/>
      <c r="B294" s="24"/>
      <c r="C294" s="24"/>
      <c r="D294" s="24"/>
    </row>
    <row r="295" spans="1:4" s="35" customFormat="1" x14ac:dyDescent="0.25">
      <c r="A295" s="24"/>
      <c r="B295" s="24"/>
      <c r="C295" s="24"/>
      <c r="D295" s="24"/>
    </row>
    <row r="296" spans="1:4" s="35" customFormat="1" x14ac:dyDescent="0.25">
      <c r="A296" s="24"/>
      <c r="B296" s="24"/>
      <c r="C296" s="24"/>
      <c r="D296" s="24"/>
    </row>
    <row r="297" spans="1:4" s="35" customFormat="1" x14ac:dyDescent="0.25">
      <c r="A297" s="24"/>
      <c r="B297" s="24"/>
      <c r="C297" s="24"/>
      <c r="D297" s="24"/>
    </row>
    <row r="298" spans="1:4" s="35" customFormat="1" x14ac:dyDescent="0.25">
      <c r="A298" s="24"/>
      <c r="B298" s="24"/>
      <c r="C298" s="24"/>
      <c r="D298" s="24"/>
    </row>
  </sheetData>
  <mergeCells count="13">
    <mergeCell ref="A87:Q87"/>
    <mergeCell ref="A103:Q103"/>
    <mergeCell ref="A104:J106"/>
    <mergeCell ref="P104:Q104"/>
    <mergeCell ref="A2:Q2"/>
    <mergeCell ref="B4:D4"/>
    <mergeCell ref="P4:Q4"/>
    <mergeCell ref="A5:D5"/>
    <mergeCell ref="A7:Q7"/>
    <mergeCell ref="A23:Q23"/>
    <mergeCell ref="A39:Q39"/>
    <mergeCell ref="A55:Q55"/>
    <mergeCell ref="A71:Q7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topLeftCell="A46" zoomScaleNormal="100" workbookViewId="0">
      <selection activeCell="A71" sqref="A71:Q71"/>
    </sheetView>
  </sheetViews>
  <sheetFormatPr defaultRowHeight="15" x14ac:dyDescent="0.25"/>
  <cols>
    <col min="2" max="2" width="29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1" width="15.85546875" style="35" bestFit="1" customWidth="1"/>
    <col min="12" max="12" width="13.42578125" style="35" bestFit="1" customWidth="1"/>
    <col min="13" max="13" width="15.85546875" style="35" bestFit="1" customWidth="1"/>
    <col min="14" max="14" width="12.425781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 x14ac:dyDescent="0.3">
      <c r="A4" s="36"/>
      <c r="B4" s="182" t="s">
        <v>185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t="shared" ref="K9:O22" si="0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t="shared" ref="P9:P22" si="1">SUM(K9:O9)</f>
        <v>0</v>
      </c>
      <c r="Q9" s="32">
        <f t="shared" ref="Q9:Q22" si="2">P9*1.21</f>
        <v>0</v>
      </c>
    </row>
    <row r="10" spans="1:17" x14ac:dyDescent="0.25">
      <c r="A10" s="17">
        <f t="shared" ref="A10:A22" si="3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x14ac:dyDescent="0.2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x14ac:dyDescent="0.2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x14ac:dyDescent="0.2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x14ac:dyDescent="0.2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x14ac:dyDescent="0.2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x14ac:dyDescent="0.2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x14ac:dyDescent="0.2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x14ac:dyDescent="0.2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x14ac:dyDescent="0.2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x14ac:dyDescent="0.2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x14ac:dyDescent="0.2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 x14ac:dyDescent="0.3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 x14ac:dyDescent="0.3">
      <c r="A23" s="201" t="s">
        <v>180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1:17" x14ac:dyDescent="0.2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x14ac:dyDescent="0.2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t="shared" ref="K25:O38" si="4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t="shared" ref="P25:P38" si="5">SUM(K25:O25)</f>
        <v>0</v>
      </c>
      <c r="Q25" s="32">
        <f t="shared" ref="Q25:Q38" si="6">P25*1.21</f>
        <v>0</v>
      </c>
    </row>
    <row r="26" spans="1:17" x14ac:dyDescent="0.25">
      <c r="A26" s="17">
        <f t="shared" ref="A26:A38" si="7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x14ac:dyDescent="0.2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x14ac:dyDescent="0.2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x14ac:dyDescent="0.2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x14ac:dyDescent="0.2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x14ac:dyDescent="0.2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x14ac:dyDescent="0.2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x14ac:dyDescent="0.2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x14ac:dyDescent="0.2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x14ac:dyDescent="0.2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x14ac:dyDescent="0.2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x14ac:dyDescent="0.2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 x14ac:dyDescent="0.3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 x14ac:dyDescent="0.3">
      <c r="A39" s="186" t="s">
        <v>181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8"/>
    </row>
    <row r="40" spans="1:17" x14ac:dyDescent="0.2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x14ac:dyDescent="0.2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t="shared" ref="K41:O54" si="8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t="shared" ref="P41:P54" si="9">SUM(K41:O41)</f>
        <v>0</v>
      </c>
      <c r="Q41" s="32">
        <f t="shared" ref="Q41:Q54" si="10">P41*1.21</f>
        <v>0</v>
      </c>
    </row>
    <row r="42" spans="1:17" x14ac:dyDescent="0.25">
      <c r="A42" s="17">
        <f t="shared" ref="A42:A54" si="11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x14ac:dyDescent="0.2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x14ac:dyDescent="0.2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x14ac:dyDescent="0.2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x14ac:dyDescent="0.2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x14ac:dyDescent="0.2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x14ac:dyDescent="0.2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x14ac:dyDescent="0.2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x14ac:dyDescent="0.2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x14ac:dyDescent="0.2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x14ac:dyDescent="0.2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x14ac:dyDescent="0.2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 x14ac:dyDescent="0.3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 x14ac:dyDescent="0.3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x14ac:dyDescent="0.25">
      <c r="A56" s="14">
        <f>A54+1</f>
        <v>46</v>
      </c>
      <c r="B56" s="127" t="s">
        <v>100</v>
      </c>
      <c r="C56" s="16" t="s">
        <v>30</v>
      </c>
      <c r="D56" s="16"/>
      <c r="E56" s="40"/>
      <c r="F56" s="143"/>
      <c r="G56" s="143"/>
      <c r="H56" s="143"/>
      <c r="I56" s="143"/>
      <c r="J56" s="143">
        <v>16</v>
      </c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x14ac:dyDescent="0.25">
      <c r="A57" s="17">
        <f>A56+1</f>
        <v>47</v>
      </c>
      <c r="B57" s="128" t="s">
        <v>101</v>
      </c>
      <c r="C57" s="19" t="s">
        <v>31</v>
      </c>
      <c r="D57" s="19"/>
      <c r="E57" s="40"/>
      <c r="F57" s="143"/>
      <c r="G57" s="143"/>
      <c r="H57" s="143"/>
      <c r="I57" s="143"/>
      <c r="J57" s="143">
        <v>24</v>
      </c>
      <c r="K57" s="31">
        <f t="shared" ref="K57:O70" si="12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t="shared" ref="P57:P70" si="13">SUM(K57:O57)</f>
        <v>0</v>
      </c>
      <c r="Q57" s="32">
        <f t="shared" ref="Q57:Q70" si="14">P57*1.21</f>
        <v>0</v>
      </c>
    </row>
    <row r="58" spans="1:17" x14ac:dyDescent="0.25">
      <c r="A58" s="17">
        <f t="shared" ref="A58:A70" si="15">A57+1</f>
        <v>48</v>
      </c>
      <c r="B58" s="128" t="s">
        <v>102</v>
      </c>
      <c r="C58" s="19"/>
      <c r="D58" s="19"/>
      <c r="E58" s="40"/>
      <c r="F58" s="143"/>
      <c r="G58" s="143"/>
      <c r="H58" s="143"/>
      <c r="I58" s="143"/>
      <c r="J58" s="143">
        <v>16</v>
      </c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 x14ac:dyDescent="0.25">
      <c r="A59" s="17">
        <f t="shared" si="15"/>
        <v>49</v>
      </c>
      <c r="B59" s="128" t="s">
        <v>112</v>
      </c>
      <c r="C59" s="19"/>
      <c r="D59" s="19"/>
      <c r="E59" s="40"/>
      <c r="F59" s="143"/>
      <c r="G59" s="143"/>
      <c r="H59" s="143"/>
      <c r="I59" s="143"/>
      <c r="J59" s="143">
        <v>16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 x14ac:dyDescent="0.25">
      <c r="A60" s="17">
        <f t="shared" si="15"/>
        <v>50</v>
      </c>
      <c r="B60" s="128" t="s">
        <v>113</v>
      </c>
      <c r="C60" s="19"/>
      <c r="D60" s="19"/>
      <c r="E60" s="40"/>
      <c r="F60" s="143"/>
      <c r="G60" s="143"/>
      <c r="H60" s="143"/>
      <c r="I60" s="143"/>
      <c r="J60" s="143">
        <v>8</v>
      </c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25.5" x14ac:dyDescent="0.25">
      <c r="A61" s="17">
        <f t="shared" si="15"/>
        <v>51</v>
      </c>
      <c r="B61" s="128" t="s">
        <v>114</v>
      </c>
      <c r="C61" s="19"/>
      <c r="D61" s="19"/>
      <c r="E61" s="40"/>
      <c r="F61" s="143"/>
      <c r="G61" s="143"/>
      <c r="H61" s="143"/>
      <c r="I61" s="143"/>
      <c r="J61" s="143">
        <v>8</v>
      </c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25.5" x14ac:dyDescent="0.25">
      <c r="A62" s="17">
        <f t="shared" si="15"/>
        <v>52</v>
      </c>
      <c r="B62" s="128" t="s">
        <v>115</v>
      </c>
      <c r="C62" s="19"/>
      <c r="D62" s="19"/>
      <c r="E62" s="40"/>
      <c r="F62" s="143"/>
      <c r="G62" s="143"/>
      <c r="H62" s="143"/>
      <c r="I62" s="143"/>
      <c r="J62" s="143">
        <v>16</v>
      </c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 x14ac:dyDescent="0.25">
      <c r="A63" s="17">
        <f t="shared" si="15"/>
        <v>53</v>
      </c>
      <c r="B63" s="128" t="s">
        <v>116</v>
      </c>
      <c r="C63" s="19"/>
      <c r="D63" s="19"/>
      <c r="E63" s="40"/>
      <c r="F63" s="143"/>
      <c r="G63" s="143"/>
      <c r="H63" s="143"/>
      <c r="I63" s="143"/>
      <c r="J63" s="143">
        <v>24</v>
      </c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x14ac:dyDescent="0.25">
      <c r="A64" s="17">
        <f t="shared" si="15"/>
        <v>54</v>
      </c>
      <c r="B64" s="128" t="s">
        <v>117</v>
      </c>
      <c r="C64" s="19"/>
      <c r="D64" s="19"/>
      <c r="E64" s="40"/>
      <c r="F64" s="143"/>
      <c r="G64" s="143"/>
      <c r="H64" s="143"/>
      <c r="I64" s="143"/>
      <c r="J64" s="143">
        <v>40</v>
      </c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x14ac:dyDescent="0.2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x14ac:dyDescent="0.2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x14ac:dyDescent="0.2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x14ac:dyDescent="0.2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x14ac:dyDescent="0.2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 x14ac:dyDescent="0.3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 x14ac:dyDescent="0.3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 x14ac:dyDescent="0.25">
      <c r="A72" s="14">
        <f>A70+1</f>
        <v>61</v>
      </c>
      <c r="B72" s="127" t="s">
        <v>118</v>
      </c>
      <c r="C72" s="16" t="s">
        <v>30</v>
      </c>
      <c r="D72" s="16"/>
      <c r="E72" s="143"/>
      <c r="F72" s="40"/>
      <c r="G72" s="143"/>
      <c r="H72" s="143"/>
      <c r="I72" s="143"/>
      <c r="J72" s="143">
        <v>16</v>
      </c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x14ac:dyDescent="0.25">
      <c r="A73" s="17">
        <f>A72+1</f>
        <v>62</v>
      </c>
      <c r="B73" s="128" t="s">
        <v>119</v>
      </c>
      <c r="C73" s="19" t="s">
        <v>31</v>
      </c>
      <c r="D73" s="19"/>
      <c r="E73" s="143"/>
      <c r="F73" s="40"/>
      <c r="G73" s="143"/>
      <c r="H73" s="143"/>
      <c r="I73" s="143"/>
      <c r="J73" s="143">
        <v>8</v>
      </c>
      <c r="K73" s="31">
        <f t="shared" ref="K73:O86" si="1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t="shared" ref="P73:P86" si="17">SUM(K73:O73)</f>
        <v>0</v>
      </c>
      <c r="Q73" s="32">
        <f t="shared" ref="Q73:Q86" si="18">P73*1.21</f>
        <v>0</v>
      </c>
    </row>
    <row r="74" spans="1:17" ht="25.5" x14ac:dyDescent="0.25">
      <c r="A74" s="17">
        <f t="shared" ref="A74:A86" si="19">A73+1</f>
        <v>63</v>
      </c>
      <c r="B74" s="128" t="s">
        <v>122</v>
      </c>
      <c r="C74" s="19"/>
      <c r="D74" s="19"/>
      <c r="E74" s="143"/>
      <c r="F74" s="40"/>
      <c r="G74" s="143"/>
      <c r="H74" s="143"/>
      <c r="I74" s="143"/>
      <c r="J74" s="143">
        <v>32</v>
      </c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ht="38.25" x14ac:dyDescent="0.25">
      <c r="A75" s="17">
        <f t="shared" si="19"/>
        <v>64</v>
      </c>
      <c r="B75" s="128" t="s">
        <v>121</v>
      </c>
      <c r="C75" s="19"/>
      <c r="D75" s="19"/>
      <c r="E75" s="143"/>
      <c r="F75" s="40"/>
      <c r="G75" s="143"/>
      <c r="H75" s="143"/>
      <c r="I75" s="143"/>
      <c r="J75" s="143">
        <v>8</v>
      </c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x14ac:dyDescent="0.25">
      <c r="A76" s="17">
        <f t="shared" si="19"/>
        <v>65</v>
      </c>
      <c r="B76" s="128" t="s">
        <v>105</v>
      </c>
      <c r="C76" s="19"/>
      <c r="D76" s="19"/>
      <c r="E76" s="143"/>
      <c r="F76" s="40"/>
      <c r="G76" s="143"/>
      <c r="H76" s="143"/>
      <c r="I76" s="143"/>
      <c r="J76" s="143">
        <v>8</v>
      </c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x14ac:dyDescent="0.25">
      <c r="A77" s="17">
        <f t="shared" si="19"/>
        <v>66</v>
      </c>
      <c r="B77" s="128" t="s">
        <v>110</v>
      </c>
      <c r="C77" s="19"/>
      <c r="D77" s="19"/>
      <c r="E77" s="143"/>
      <c r="F77" s="40"/>
      <c r="G77" s="143"/>
      <c r="H77" s="143"/>
      <c r="I77" s="143"/>
      <c r="J77" s="143">
        <v>4</v>
      </c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x14ac:dyDescent="0.2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x14ac:dyDescent="0.2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x14ac:dyDescent="0.2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x14ac:dyDescent="0.2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x14ac:dyDescent="0.2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x14ac:dyDescent="0.2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x14ac:dyDescent="0.2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x14ac:dyDescent="0.2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 x14ac:dyDescent="0.3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 x14ac:dyDescent="0.3">
      <c r="A87" s="186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8"/>
    </row>
    <row r="88" spans="1:17" x14ac:dyDescent="0.25">
      <c r="A88" s="14">
        <f>A86+1</f>
        <v>76</v>
      </c>
      <c r="B88" s="127"/>
      <c r="C88" s="16"/>
      <c r="D88" s="16"/>
      <c r="E88" s="40"/>
      <c r="F88" s="40"/>
      <c r="G88" s="40"/>
      <c r="H88" s="40"/>
      <c r="I88" s="40"/>
      <c r="J88" s="40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x14ac:dyDescent="0.25">
      <c r="A89" s="17">
        <f>A88+1</f>
        <v>77</v>
      </c>
      <c r="B89" s="128"/>
      <c r="C89" s="19"/>
      <c r="D89" s="19"/>
      <c r="E89" s="40"/>
      <c r="F89" s="40"/>
      <c r="G89" s="40"/>
      <c r="H89" s="40"/>
      <c r="I89" s="40"/>
      <c r="J89" s="40"/>
      <c r="K89" s="31">
        <f t="shared" ref="K89:K102" si="20">E89*$J89</f>
        <v>0</v>
      </c>
      <c r="L89" s="31">
        <f t="shared" ref="L89:L102" si="21">F89*$J89</f>
        <v>0</v>
      </c>
      <c r="M89" s="31">
        <f t="shared" ref="M89:M102" si="22">G89*$J89</f>
        <v>0</v>
      </c>
      <c r="N89" s="31">
        <f t="shared" ref="N89:N102" si="23">H89*$J89</f>
        <v>0</v>
      </c>
      <c r="O89" s="31">
        <f t="shared" ref="O89:O102" si="24">I89*$J89</f>
        <v>0</v>
      </c>
      <c r="P89" s="79">
        <f t="shared" ref="P89:P102" si="25">SUM(K89:O89)</f>
        <v>0</v>
      </c>
      <c r="Q89" s="32">
        <f t="shared" ref="Q89:Q102" si="26">P89*1.21</f>
        <v>0</v>
      </c>
    </row>
    <row r="90" spans="1:17" x14ac:dyDescent="0.25">
      <c r="A90" s="17">
        <f t="shared" ref="A90:A102" si="27">A89+1</f>
        <v>78</v>
      </c>
      <c r="B90" s="12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1"/>
        <v>0</v>
      </c>
      <c r="M90" s="31">
        <f t="shared" si="22"/>
        <v>0</v>
      </c>
      <c r="N90" s="31">
        <f t="shared" si="23"/>
        <v>0</v>
      </c>
      <c r="O90" s="31">
        <f t="shared" si="24"/>
        <v>0</v>
      </c>
      <c r="P90" s="79">
        <f t="shared" si="25"/>
        <v>0</v>
      </c>
      <c r="Q90" s="32">
        <f t="shared" si="26"/>
        <v>0</v>
      </c>
    </row>
    <row r="91" spans="1:17" x14ac:dyDescent="0.25">
      <c r="A91" s="17">
        <f t="shared" si="27"/>
        <v>79</v>
      </c>
      <c r="B91" s="12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1"/>
        <v>0</v>
      </c>
      <c r="M91" s="31">
        <f t="shared" si="22"/>
        <v>0</v>
      </c>
      <c r="N91" s="31">
        <f t="shared" si="23"/>
        <v>0</v>
      </c>
      <c r="O91" s="31">
        <f t="shared" si="24"/>
        <v>0</v>
      </c>
      <c r="P91" s="79">
        <f t="shared" si="25"/>
        <v>0</v>
      </c>
      <c r="Q91" s="32">
        <f t="shared" si="26"/>
        <v>0</v>
      </c>
    </row>
    <row r="92" spans="1:17" x14ac:dyDescent="0.25">
      <c r="A92" s="17">
        <f t="shared" si="27"/>
        <v>80</v>
      </c>
      <c r="B92" s="12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1"/>
        <v>0</v>
      </c>
      <c r="M92" s="31">
        <f t="shared" si="22"/>
        <v>0</v>
      </c>
      <c r="N92" s="31">
        <f t="shared" si="23"/>
        <v>0</v>
      </c>
      <c r="O92" s="31">
        <f t="shared" si="24"/>
        <v>0</v>
      </c>
      <c r="P92" s="79">
        <f t="shared" si="25"/>
        <v>0</v>
      </c>
      <c r="Q92" s="32">
        <f t="shared" si="26"/>
        <v>0</v>
      </c>
    </row>
    <row r="93" spans="1:17" x14ac:dyDescent="0.25">
      <c r="A93" s="17">
        <f t="shared" si="27"/>
        <v>81</v>
      </c>
      <c r="B93" s="12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1"/>
        <v>0</v>
      </c>
      <c r="M93" s="31">
        <f t="shared" si="22"/>
        <v>0</v>
      </c>
      <c r="N93" s="31">
        <f t="shared" si="23"/>
        <v>0</v>
      </c>
      <c r="O93" s="31">
        <f t="shared" si="24"/>
        <v>0</v>
      </c>
      <c r="P93" s="79">
        <f t="shared" si="25"/>
        <v>0</v>
      </c>
      <c r="Q93" s="32">
        <f t="shared" si="26"/>
        <v>0</v>
      </c>
    </row>
    <row r="94" spans="1:17" x14ac:dyDescent="0.25">
      <c r="A94" s="17">
        <f t="shared" si="27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1"/>
        <v>0</v>
      </c>
      <c r="M94" s="31">
        <f t="shared" si="22"/>
        <v>0</v>
      </c>
      <c r="N94" s="31">
        <f t="shared" si="23"/>
        <v>0</v>
      </c>
      <c r="O94" s="31">
        <f t="shared" si="24"/>
        <v>0</v>
      </c>
      <c r="P94" s="79">
        <f t="shared" si="25"/>
        <v>0</v>
      </c>
      <c r="Q94" s="32">
        <f t="shared" si="26"/>
        <v>0</v>
      </c>
    </row>
    <row r="95" spans="1:17" x14ac:dyDescent="0.25">
      <c r="A95" s="17">
        <f t="shared" si="27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1"/>
        <v>0</v>
      </c>
      <c r="M95" s="31">
        <f t="shared" si="22"/>
        <v>0</v>
      </c>
      <c r="N95" s="31">
        <f t="shared" si="23"/>
        <v>0</v>
      </c>
      <c r="O95" s="31">
        <f t="shared" si="24"/>
        <v>0</v>
      </c>
      <c r="P95" s="79">
        <f t="shared" si="25"/>
        <v>0</v>
      </c>
      <c r="Q95" s="32">
        <f t="shared" si="26"/>
        <v>0</v>
      </c>
    </row>
    <row r="96" spans="1:17" x14ac:dyDescent="0.25">
      <c r="A96" s="17">
        <f t="shared" si="27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1"/>
        <v>0</v>
      </c>
      <c r="M96" s="31">
        <f t="shared" si="22"/>
        <v>0</v>
      </c>
      <c r="N96" s="31">
        <f t="shared" si="23"/>
        <v>0</v>
      </c>
      <c r="O96" s="31">
        <f t="shared" si="24"/>
        <v>0</v>
      </c>
      <c r="P96" s="79">
        <f t="shared" si="25"/>
        <v>0</v>
      </c>
      <c r="Q96" s="32">
        <f t="shared" si="26"/>
        <v>0</v>
      </c>
    </row>
    <row r="97" spans="1:17" x14ac:dyDescent="0.25">
      <c r="A97" s="17">
        <f t="shared" si="27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1"/>
        <v>0</v>
      </c>
      <c r="M97" s="31">
        <f t="shared" si="22"/>
        <v>0</v>
      </c>
      <c r="N97" s="31">
        <f t="shared" si="23"/>
        <v>0</v>
      </c>
      <c r="O97" s="31">
        <f t="shared" si="24"/>
        <v>0</v>
      </c>
      <c r="P97" s="79">
        <f t="shared" si="25"/>
        <v>0</v>
      </c>
      <c r="Q97" s="32">
        <f t="shared" si="26"/>
        <v>0</v>
      </c>
    </row>
    <row r="98" spans="1:17" x14ac:dyDescent="0.25">
      <c r="A98" s="17">
        <f t="shared" si="27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1"/>
        <v>0</v>
      </c>
      <c r="M98" s="31">
        <f t="shared" si="22"/>
        <v>0</v>
      </c>
      <c r="N98" s="31">
        <f t="shared" si="23"/>
        <v>0</v>
      </c>
      <c r="O98" s="31">
        <f t="shared" si="24"/>
        <v>0</v>
      </c>
      <c r="P98" s="79">
        <f t="shared" si="25"/>
        <v>0</v>
      </c>
      <c r="Q98" s="32">
        <f t="shared" si="26"/>
        <v>0</v>
      </c>
    </row>
    <row r="99" spans="1:17" x14ac:dyDescent="0.25">
      <c r="A99" s="17">
        <f t="shared" si="27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1"/>
        <v>0</v>
      </c>
      <c r="M99" s="31">
        <f t="shared" si="22"/>
        <v>0</v>
      </c>
      <c r="N99" s="31">
        <f t="shared" si="23"/>
        <v>0</v>
      </c>
      <c r="O99" s="31">
        <f t="shared" si="24"/>
        <v>0</v>
      </c>
      <c r="P99" s="79">
        <f t="shared" si="25"/>
        <v>0</v>
      </c>
      <c r="Q99" s="32">
        <f t="shared" si="26"/>
        <v>0</v>
      </c>
    </row>
    <row r="100" spans="1:17" x14ac:dyDescent="0.25">
      <c r="A100" s="17">
        <f t="shared" si="27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1"/>
        <v>0</v>
      </c>
      <c r="M100" s="31">
        <f t="shared" si="22"/>
        <v>0</v>
      </c>
      <c r="N100" s="31">
        <f t="shared" si="23"/>
        <v>0</v>
      </c>
      <c r="O100" s="31">
        <f t="shared" si="24"/>
        <v>0</v>
      </c>
      <c r="P100" s="79">
        <f t="shared" si="25"/>
        <v>0</v>
      </c>
      <c r="Q100" s="32">
        <f t="shared" si="26"/>
        <v>0</v>
      </c>
    </row>
    <row r="101" spans="1:17" x14ac:dyDescent="0.25">
      <c r="A101" s="17">
        <f t="shared" si="27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1"/>
        <v>0</v>
      </c>
      <c r="M101" s="31">
        <f t="shared" si="22"/>
        <v>0</v>
      </c>
      <c r="N101" s="31">
        <f t="shared" si="23"/>
        <v>0</v>
      </c>
      <c r="O101" s="31">
        <f t="shared" si="24"/>
        <v>0</v>
      </c>
      <c r="P101" s="79">
        <f t="shared" si="25"/>
        <v>0</v>
      </c>
      <c r="Q101" s="32">
        <f t="shared" si="26"/>
        <v>0</v>
      </c>
    </row>
    <row r="102" spans="1:17" ht="15.75" thickBot="1" x14ac:dyDescent="0.3">
      <c r="A102" s="21">
        <f t="shared" si="27"/>
        <v>90</v>
      </c>
      <c r="B102" s="22"/>
      <c r="C102" s="23"/>
      <c r="D102" s="23"/>
      <c r="E102" s="41"/>
      <c r="F102" s="41"/>
      <c r="G102" s="41"/>
      <c r="H102" s="41"/>
      <c r="I102" s="41"/>
      <c r="J102" s="41"/>
      <c r="K102" s="33">
        <f t="shared" si="20"/>
        <v>0</v>
      </c>
      <c r="L102" s="33">
        <f t="shared" si="21"/>
        <v>0</v>
      </c>
      <c r="M102" s="33">
        <f t="shared" si="22"/>
        <v>0</v>
      </c>
      <c r="N102" s="33">
        <f t="shared" si="23"/>
        <v>0</v>
      </c>
      <c r="O102" s="33">
        <f t="shared" si="24"/>
        <v>0</v>
      </c>
      <c r="P102" s="80">
        <f t="shared" si="25"/>
        <v>0</v>
      </c>
      <c r="Q102" s="34">
        <f t="shared" si="26"/>
        <v>0</v>
      </c>
    </row>
    <row r="103" spans="1:17" ht="15.75" thickBot="1" x14ac:dyDescent="0.3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 x14ac:dyDescent="0.3">
      <c r="A104" s="189" t="s">
        <v>151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 x14ac:dyDescent="0.3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 x14ac:dyDescent="0.3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SUM(P8:P102)</f>
        <v>0</v>
      </c>
      <c r="Q106" s="63">
        <f>SUM(Q8:Q102)</f>
        <v>0</v>
      </c>
    </row>
    <row r="107" spans="1:17" x14ac:dyDescent="0.25">
      <c r="A107" s="24"/>
      <c r="B107" s="24"/>
      <c r="C107" s="24"/>
      <c r="D107" s="24"/>
    </row>
    <row r="108" spans="1:17" x14ac:dyDescent="0.25">
      <c r="A108" s="24"/>
      <c r="B108" s="24"/>
      <c r="C108" s="24"/>
      <c r="D108" s="24"/>
    </row>
    <row r="109" spans="1:17" x14ac:dyDescent="0.25">
      <c r="A109" s="24"/>
      <c r="B109" s="24" t="s">
        <v>18</v>
      </c>
      <c r="C109" s="24"/>
      <c r="D109" s="24"/>
    </row>
    <row r="110" spans="1:17" x14ac:dyDescent="0.25">
      <c r="A110" s="24"/>
      <c r="B110" s="24"/>
      <c r="C110" s="24"/>
      <c r="D110" s="24"/>
    </row>
    <row r="111" spans="1:17" x14ac:dyDescent="0.25">
      <c r="A111" s="24"/>
      <c r="B111" s="24"/>
      <c r="C111" s="24"/>
      <c r="D111" s="24"/>
    </row>
    <row r="112" spans="1:17" x14ac:dyDescent="0.25">
      <c r="A112" s="24"/>
      <c r="B112" s="24"/>
      <c r="C112" s="24"/>
      <c r="D112" s="24"/>
    </row>
    <row r="113" spans="1:4" s="35" customFormat="1" x14ac:dyDescent="0.25">
      <c r="A113" s="24"/>
      <c r="B113" s="24"/>
      <c r="C113" s="24"/>
      <c r="D113" s="24"/>
    </row>
    <row r="114" spans="1:4" s="35" customFormat="1" x14ac:dyDescent="0.25">
      <c r="A114" s="24"/>
      <c r="B114" s="24"/>
      <c r="C114" s="24"/>
      <c r="D114" s="24"/>
    </row>
    <row r="115" spans="1:4" s="35" customFormat="1" x14ac:dyDescent="0.25">
      <c r="A115" s="24"/>
      <c r="B115" s="24"/>
      <c r="C115" s="24"/>
      <c r="D115" s="24"/>
    </row>
    <row r="116" spans="1:4" s="35" customFormat="1" x14ac:dyDescent="0.25">
      <c r="A116" s="24"/>
      <c r="B116" s="24"/>
      <c r="C116" s="24"/>
      <c r="D116" s="24"/>
    </row>
    <row r="117" spans="1:4" s="35" customFormat="1" x14ac:dyDescent="0.25">
      <c r="A117" s="24"/>
      <c r="B117" s="24"/>
      <c r="C117" s="24"/>
      <c r="D117" s="24"/>
    </row>
    <row r="118" spans="1:4" s="35" customFormat="1" x14ac:dyDescent="0.25">
      <c r="A118" s="24"/>
      <c r="B118" s="24"/>
      <c r="C118" s="24"/>
      <c r="D118" s="24"/>
    </row>
    <row r="119" spans="1:4" s="35" customFormat="1" x14ac:dyDescent="0.25">
      <c r="A119" s="24"/>
      <c r="B119" s="24"/>
      <c r="C119" s="24"/>
      <c r="D119" s="24"/>
    </row>
    <row r="120" spans="1:4" s="35" customFormat="1" x14ac:dyDescent="0.25">
      <c r="A120" s="24"/>
      <c r="B120" s="24"/>
      <c r="C120" s="24"/>
      <c r="D120" s="24"/>
    </row>
    <row r="121" spans="1:4" s="35" customFormat="1" x14ac:dyDescent="0.25">
      <c r="A121" s="24"/>
      <c r="B121" s="24"/>
      <c r="C121" s="24"/>
      <c r="D121" s="24"/>
    </row>
    <row r="122" spans="1:4" s="35" customFormat="1" x14ac:dyDescent="0.25">
      <c r="A122" s="24"/>
      <c r="B122" s="24"/>
      <c r="C122" s="24"/>
      <c r="D122" s="24"/>
    </row>
    <row r="123" spans="1:4" s="35" customFormat="1" x14ac:dyDescent="0.25">
      <c r="A123" s="24"/>
      <c r="B123" s="24"/>
      <c r="C123" s="24"/>
      <c r="D123" s="24"/>
    </row>
    <row r="124" spans="1:4" s="35" customFormat="1" x14ac:dyDescent="0.25">
      <c r="A124" s="24"/>
      <c r="B124" s="24"/>
      <c r="C124" s="24"/>
      <c r="D124" s="24"/>
    </row>
    <row r="125" spans="1:4" s="35" customFormat="1" x14ac:dyDescent="0.25">
      <c r="A125" s="24"/>
      <c r="B125" s="24"/>
      <c r="C125" s="24"/>
      <c r="D125" s="24"/>
    </row>
    <row r="126" spans="1:4" s="35" customFormat="1" x14ac:dyDescent="0.25">
      <c r="A126" s="24"/>
      <c r="B126" s="24"/>
      <c r="C126" s="24"/>
      <c r="D126" s="24"/>
    </row>
    <row r="127" spans="1:4" s="35" customFormat="1" x14ac:dyDescent="0.25">
      <c r="A127" s="24"/>
      <c r="B127" s="24"/>
      <c r="C127" s="24"/>
      <c r="D127" s="24"/>
    </row>
    <row r="128" spans="1:4" s="35" customFormat="1" x14ac:dyDescent="0.25">
      <c r="A128" s="24"/>
      <c r="B128" s="24"/>
      <c r="C128" s="24"/>
      <c r="D128" s="24"/>
    </row>
    <row r="129" spans="1:4" s="35" customFormat="1" x14ac:dyDescent="0.25">
      <c r="A129" s="24"/>
      <c r="B129" s="24"/>
      <c r="C129" s="24"/>
      <c r="D129" s="24"/>
    </row>
    <row r="130" spans="1:4" s="35" customFormat="1" x14ac:dyDescent="0.25">
      <c r="A130" s="24"/>
      <c r="B130" s="24"/>
      <c r="C130" s="24"/>
      <c r="D130" s="24"/>
    </row>
    <row r="131" spans="1:4" s="35" customFormat="1" x14ac:dyDescent="0.25">
      <c r="A131" s="24"/>
      <c r="B131" s="24"/>
      <c r="C131" s="24"/>
      <c r="D131" s="24"/>
    </row>
    <row r="132" spans="1:4" s="35" customFormat="1" x14ac:dyDescent="0.25">
      <c r="A132" s="24"/>
      <c r="B132" s="24"/>
      <c r="C132" s="24"/>
      <c r="D132" s="24"/>
    </row>
    <row r="133" spans="1:4" s="35" customFormat="1" x14ac:dyDescent="0.25">
      <c r="A133" s="24"/>
      <c r="B133" s="24"/>
      <c r="C133" s="24"/>
      <c r="D133" s="24"/>
    </row>
    <row r="134" spans="1:4" s="35" customFormat="1" x14ac:dyDescent="0.25">
      <c r="A134" s="24"/>
      <c r="B134" s="24"/>
      <c r="C134" s="24"/>
      <c r="D134" s="24"/>
    </row>
    <row r="135" spans="1:4" s="35" customFormat="1" x14ac:dyDescent="0.25">
      <c r="A135" s="24"/>
      <c r="B135" s="24"/>
      <c r="C135" s="24"/>
      <c r="D135" s="24"/>
    </row>
    <row r="136" spans="1:4" s="35" customFormat="1" x14ac:dyDescent="0.25">
      <c r="A136" s="24"/>
      <c r="B136" s="24"/>
      <c r="C136" s="24"/>
      <c r="D136" s="24"/>
    </row>
    <row r="137" spans="1:4" s="35" customFormat="1" x14ac:dyDescent="0.25">
      <c r="A137" s="24"/>
      <c r="B137" s="24"/>
      <c r="C137" s="24"/>
      <c r="D137" s="24"/>
    </row>
    <row r="138" spans="1:4" s="35" customFormat="1" x14ac:dyDescent="0.25">
      <c r="A138" s="24"/>
      <c r="B138" s="24"/>
      <c r="C138" s="24"/>
      <c r="D138" s="24"/>
    </row>
    <row r="139" spans="1:4" s="35" customFormat="1" x14ac:dyDescent="0.25">
      <c r="A139" s="24"/>
      <c r="B139" s="24"/>
      <c r="C139" s="24"/>
      <c r="D139" s="24"/>
    </row>
    <row r="140" spans="1:4" s="35" customFormat="1" x14ac:dyDescent="0.25">
      <c r="A140" s="24"/>
      <c r="B140" s="24"/>
      <c r="C140" s="24"/>
      <c r="D140" s="24"/>
    </row>
    <row r="141" spans="1:4" s="35" customFormat="1" x14ac:dyDescent="0.25">
      <c r="A141" s="24"/>
      <c r="B141" s="24"/>
      <c r="C141" s="24"/>
      <c r="D141" s="24"/>
    </row>
    <row r="142" spans="1:4" s="35" customFormat="1" x14ac:dyDescent="0.25">
      <c r="A142" s="24"/>
      <c r="B142" s="24"/>
      <c r="C142" s="24"/>
      <c r="D142" s="24"/>
    </row>
    <row r="143" spans="1:4" s="35" customFormat="1" x14ac:dyDescent="0.25">
      <c r="A143" s="24"/>
      <c r="B143" s="24"/>
      <c r="C143" s="24"/>
      <c r="D143" s="24"/>
    </row>
    <row r="144" spans="1:4" s="35" customFormat="1" x14ac:dyDescent="0.25">
      <c r="A144" s="24"/>
      <c r="B144" s="24"/>
      <c r="C144" s="24"/>
      <c r="D144" s="24"/>
    </row>
    <row r="145" spans="1:4" s="35" customFormat="1" x14ac:dyDescent="0.25">
      <c r="A145" s="24"/>
      <c r="B145" s="24"/>
      <c r="C145" s="24"/>
      <c r="D145" s="24"/>
    </row>
    <row r="146" spans="1:4" s="35" customFormat="1" x14ac:dyDescent="0.25">
      <c r="A146" s="24"/>
      <c r="B146" s="24"/>
      <c r="C146" s="24"/>
      <c r="D146" s="24"/>
    </row>
    <row r="147" spans="1:4" s="35" customFormat="1" x14ac:dyDescent="0.25">
      <c r="A147" s="24"/>
      <c r="B147" s="24"/>
      <c r="C147" s="24"/>
      <c r="D147" s="24"/>
    </row>
    <row r="148" spans="1:4" s="35" customFormat="1" x14ac:dyDescent="0.25">
      <c r="A148" s="24"/>
      <c r="B148" s="24"/>
      <c r="C148" s="24"/>
      <c r="D148" s="24"/>
    </row>
    <row r="149" spans="1:4" s="35" customFormat="1" x14ac:dyDescent="0.25">
      <c r="A149" s="24"/>
      <c r="B149" s="24"/>
      <c r="C149" s="24"/>
      <c r="D149" s="24"/>
    </row>
    <row r="150" spans="1:4" s="35" customFormat="1" x14ac:dyDescent="0.25">
      <c r="A150" s="24"/>
      <c r="B150" s="24"/>
      <c r="C150" s="24"/>
      <c r="D150" s="24"/>
    </row>
    <row r="151" spans="1:4" s="35" customFormat="1" x14ac:dyDescent="0.25">
      <c r="A151" s="24"/>
      <c r="B151" s="24"/>
      <c r="C151" s="24"/>
      <c r="D151" s="24"/>
    </row>
    <row r="152" spans="1:4" s="35" customFormat="1" x14ac:dyDescent="0.25">
      <c r="A152" s="24"/>
      <c r="B152" s="24"/>
      <c r="C152" s="24"/>
      <c r="D152" s="24"/>
    </row>
    <row r="153" spans="1:4" s="35" customFormat="1" x14ac:dyDescent="0.25">
      <c r="A153" s="24"/>
      <c r="B153" s="24"/>
      <c r="C153" s="24"/>
      <c r="D153" s="24"/>
    </row>
    <row r="154" spans="1:4" s="35" customFormat="1" x14ac:dyDescent="0.25">
      <c r="A154" s="24"/>
      <c r="B154" s="24"/>
      <c r="C154" s="24"/>
      <c r="D154" s="24"/>
    </row>
    <row r="155" spans="1:4" s="35" customFormat="1" x14ac:dyDescent="0.25">
      <c r="A155" s="24"/>
      <c r="B155" s="24"/>
      <c r="C155" s="24"/>
      <c r="D155" s="24"/>
    </row>
    <row r="156" spans="1:4" s="35" customFormat="1" x14ac:dyDescent="0.25">
      <c r="A156" s="24"/>
      <c r="B156" s="24"/>
      <c r="C156" s="24"/>
      <c r="D156" s="24"/>
    </row>
    <row r="157" spans="1:4" s="35" customFormat="1" x14ac:dyDescent="0.25">
      <c r="A157" s="24"/>
      <c r="B157" s="24"/>
      <c r="C157" s="24"/>
      <c r="D157" s="24"/>
    </row>
    <row r="158" spans="1:4" s="35" customFormat="1" x14ac:dyDescent="0.25">
      <c r="A158" s="24"/>
      <c r="B158" s="24"/>
      <c r="C158" s="24"/>
      <c r="D158" s="24"/>
    </row>
    <row r="159" spans="1:4" s="35" customFormat="1" x14ac:dyDescent="0.25">
      <c r="A159" s="24"/>
      <c r="B159" s="24"/>
      <c r="C159" s="24"/>
      <c r="D159" s="24"/>
    </row>
    <row r="160" spans="1:4" s="35" customFormat="1" x14ac:dyDescent="0.25">
      <c r="A160" s="24"/>
      <c r="B160" s="24"/>
      <c r="C160" s="24"/>
      <c r="D160" s="24"/>
    </row>
    <row r="161" spans="1:4" s="35" customFormat="1" x14ac:dyDescent="0.25">
      <c r="A161" s="24"/>
      <c r="B161" s="24"/>
      <c r="C161" s="24"/>
      <c r="D161" s="24"/>
    </row>
    <row r="162" spans="1:4" s="35" customFormat="1" x14ac:dyDescent="0.25">
      <c r="A162" s="24"/>
      <c r="B162" s="24"/>
      <c r="C162" s="24"/>
      <c r="D162" s="24"/>
    </row>
    <row r="163" spans="1:4" s="35" customFormat="1" x14ac:dyDescent="0.25">
      <c r="A163" s="24"/>
      <c r="B163" s="24"/>
      <c r="C163" s="24"/>
      <c r="D163" s="24"/>
    </row>
    <row r="164" spans="1:4" s="35" customFormat="1" x14ac:dyDescent="0.25">
      <c r="A164" s="24"/>
      <c r="B164" s="24"/>
      <c r="C164" s="24"/>
      <c r="D164" s="24"/>
    </row>
    <row r="165" spans="1:4" s="35" customFormat="1" x14ac:dyDescent="0.25">
      <c r="A165" s="24"/>
      <c r="B165" s="24"/>
      <c r="C165" s="24"/>
      <c r="D165" s="24"/>
    </row>
    <row r="166" spans="1:4" s="35" customFormat="1" x14ac:dyDescent="0.25">
      <c r="A166" s="24"/>
      <c r="B166" s="24"/>
      <c r="C166" s="24"/>
      <c r="D166" s="24"/>
    </row>
    <row r="167" spans="1:4" s="35" customFormat="1" x14ac:dyDescent="0.25">
      <c r="A167" s="24"/>
      <c r="B167" s="24"/>
      <c r="C167" s="24"/>
      <c r="D167" s="24"/>
    </row>
    <row r="168" spans="1:4" s="35" customFormat="1" x14ac:dyDescent="0.25">
      <c r="A168" s="24"/>
      <c r="B168" s="24"/>
      <c r="C168" s="24"/>
      <c r="D168" s="24"/>
    </row>
    <row r="169" spans="1:4" s="35" customFormat="1" x14ac:dyDescent="0.25">
      <c r="A169" s="24"/>
      <c r="B169" s="24"/>
      <c r="C169" s="24"/>
      <c r="D169" s="24"/>
    </row>
    <row r="170" spans="1:4" s="35" customFormat="1" x14ac:dyDescent="0.25">
      <c r="A170" s="24"/>
      <c r="B170" s="24"/>
      <c r="C170" s="24"/>
      <c r="D170" s="24"/>
    </row>
    <row r="171" spans="1:4" s="35" customFormat="1" x14ac:dyDescent="0.25">
      <c r="A171" s="24"/>
      <c r="B171" s="24"/>
      <c r="C171" s="24"/>
      <c r="D171" s="24"/>
    </row>
    <row r="172" spans="1:4" s="35" customFormat="1" x14ac:dyDescent="0.25">
      <c r="A172" s="24"/>
      <c r="B172" s="24"/>
      <c r="C172" s="24"/>
      <c r="D172" s="24"/>
    </row>
    <row r="173" spans="1:4" s="35" customFormat="1" x14ac:dyDescent="0.25">
      <c r="A173" s="24"/>
      <c r="B173" s="24"/>
      <c r="C173" s="24"/>
      <c r="D173" s="24"/>
    </row>
    <row r="174" spans="1:4" s="35" customFormat="1" x14ac:dyDescent="0.25">
      <c r="A174" s="24"/>
      <c r="B174" s="24"/>
      <c r="C174" s="24"/>
      <c r="D174" s="24"/>
    </row>
    <row r="175" spans="1:4" s="35" customFormat="1" x14ac:dyDescent="0.25">
      <c r="A175" s="24"/>
      <c r="B175" s="24"/>
      <c r="C175" s="24"/>
      <c r="D175" s="24"/>
    </row>
    <row r="176" spans="1:4" s="35" customFormat="1" x14ac:dyDescent="0.25">
      <c r="A176" s="24"/>
      <c r="B176" s="24"/>
      <c r="C176" s="24"/>
      <c r="D176" s="24"/>
    </row>
    <row r="177" spans="1:4" s="35" customFormat="1" x14ac:dyDescent="0.25">
      <c r="A177" s="24"/>
      <c r="B177" s="24"/>
      <c r="C177" s="24"/>
      <c r="D177" s="24"/>
    </row>
    <row r="178" spans="1:4" s="35" customFormat="1" x14ac:dyDescent="0.25">
      <c r="A178" s="24"/>
      <c r="B178" s="24"/>
      <c r="C178" s="24"/>
      <c r="D178" s="24"/>
    </row>
    <row r="179" spans="1:4" s="35" customFormat="1" x14ac:dyDescent="0.25">
      <c r="A179" s="24"/>
      <c r="B179" s="24"/>
      <c r="C179" s="24"/>
      <c r="D179" s="24"/>
    </row>
    <row r="180" spans="1:4" s="35" customFormat="1" x14ac:dyDescent="0.25">
      <c r="A180" s="24"/>
      <c r="B180" s="24"/>
      <c r="C180" s="24"/>
      <c r="D180" s="24"/>
    </row>
    <row r="181" spans="1:4" s="35" customFormat="1" x14ac:dyDescent="0.25">
      <c r="A181" s="24"/>
      <c r="B181" s="24"/>
      <c r="C181" s="24"/>
      <c r="D181" s="24"/>
    </row>
    <row r="182" spans="1:4" s="35" customFormat="1" x14ac:dyDescent="0.25">
      <c r="A182" s="24"/>
      <c r="B182" s="24"/>
      <c r="C182" s="24"/>
      <c r="D182" s="24"/>
    </row>
    <row r="183" spans="1:4" s="35" customFormat="1" x14ac:dyDescent="0.25">
      <c r="A183" s="24"/>
      <c r="B183" s="24"/>
      <c r="C183" s="24"/>
      <c r="D183" s="24"/>
    </row>
    <row r="184" spans="1:4" s="35" customFormat="1" x14ac:dyDescent="0.25">
      <c r="A184" s="24"/>
      <c r="B184" s="24"/>
      <c r="C184" s="24"/>
      <c r="D184" s="24"/>
    </row>
    <row r="185" spans="1:4" s="35" customFormat="1" x14ac:dyDescent="0.25">
      <c r="A185" s="24"/>
      <c r="B185" s="24"/>
      <c r="C185" s="24"/>
      <c r="D185" s="24"/>
    </row>
    <row r="186" spans="1:4" s="35" customFormat="1" x14ac:dyDescent="0.25">
      <c r="A186" s="24"/>
      <c r="B186" s="24"/>
      <c r="C186" s="24"/>
      <c r="D186" s="24"/>
    </row>
    <row r="187" spans="1:4" s="35" customFormat="1" x14ac:dyDescent="0.25">
      <c r="A187" s="24"/>
      <c r="B187" s="24"/>
      <c r="C187" s="24"/>
      <c r="D187" s="24"/>
    </row>
    <row r="188" spans="1:4" s="35" customFormat="1" x14ac:dyDescent="0.25">
      <c r="A188" s="24"/>
      <c r="B188" s="24"/>
      <c r="C188" s="24"/>
      <c r="D188" s="24"/>
    </row>
    <row r="189" spans="1:4" s="35" customFormat="1" x14ac:dyDescent="0.25">
      <c r="A189" s="24"/>
      <c r="B189" s="24"/>
      <c r="C189" s="24"/>
      <c r="D189" s="24"/>
    </row>
    <row r="190" spans="1:4" s="35" customFormat="1" x14ac:dyDescent="0.25">
      <c r="A190" s="24"/>
      <c r="B190" s="24"/>
      <c r="C190" s="24"/>
      <c r="D190" s="24"/>
    </row>
    <row r="191" spans="1:4" s="35" customFormat="1" x14ac:dyDescent="0.25">
      <c r="A191" s="24"/>
      <c r="B191" s="24"/>
      <c r="C191" s="24"/>
      <c r="D191" s="24"/>
    </row>
    <row r="192" spans="1:4" s="35" customFormat="1" x14ac:dyDescent="0.25">
      <c r="A192" s="24"/>
      <c r="B192" s="24"/>
      <c r="C192" s="24"/>
      <c r="D192" s="24"/>
    </row>
    <row r="193" spans="1:4" s="35" customFormat="1" x14ac:dyDescent="0.25">
      <c r="A193" s="24"/>
      <c r="B193" s="24"/>
      <c r="C193" s="24"/>
      <c r="D193" s="24"/>
    </row>
    <row r="194" spans="1:4" s="35" customFormat="1" x14ac:dyDescent="0.25">
      <c r="A194" s="24"/>
      <c r="B194" s="24"/>
      <c r="C194" s="24"/>
      <c r="D194" s="24"/>
    </row>
    <row r="195" spans="1:4" s="35" customFormat="1" x14ac:dyDescent="0.25">
      <c r="A195" s="24"/>
      <c r="B195" s="24"/>
      <c r="C195" s="24"/>
      <c r="D195" s="24"/>
    </row>
    <row r="196" spans="1:4" s="35" customFormat="1" x14ac:dyDescent="0.25">
      <c r="A196" s="24"/>
      <c r="B196" s="24"/>
      <c r="C196" s="24"/>
      <c r="D196" s="24"/>
    </row>
    <row r="197" spans="1:4" s="35" customFormat="1" x14ac:dyDescent="0.25">
      <c r="A197" s="24"/>
      <c r="B197" s="24"/>
      <c r="C197" s="24"/>
      <c r="D197" s="24"/>
    </row>
    <row r="198" spans="1:4" s="35" customFormat="1" x14ac:dyDescent="0.25">
      <c r="A198" s="24"/>
      <c r="B198" s="24"/>
      <c r="C198" s="24"/>
      <c r="D198" s="24"/>
    </row>
    <row r="199" spans="1:4" s="35" customFormat="1" x14ac:dyDescent="0.25">
      <c r="A199" s="24"/>
      <c r="B199" s="24"/>
      <c r="C199" s="24"/>
      <c r="D199" s="24"/>
    </row>
    <row r="200" spans="1:4" s="35" customFormat="1" x14ac:dyDescent="0.25">
      <c r="A200" s="24"/>
      <c r="B200" s="24"/>
      <c r="C200" s="24"/>
      <c r="D200" s="24"/>
    </row>
    <row r="201" spans="1:4" s="35" customFormat="1" x14ac:dyDescent="0.25">
      <c r="A201" s="24"/>
      <c r="B201" s="24"/>
      <c r="C201" s="24"/>
      <c r="D201" s="24"/>
    </row>
    <row r="202" spans="1:4" s="35" customFormat="1" x14ac:dyDescent="0.25">
      <c r="A202" s="24"/>
      <c r="B202" s="24"/>
      <c r="C202" s="24"/>
      <c r="D202" s="24"/>
    </row>
    <row r="203" spans="1:4" s="35" customFormat="1" x14ac:dyDescent="0.25">
      <c r="A203" s="24"/>
      <c r="B203" s="24"/>
      <c r="C203" s="24"/>
      <c r="D203" s="24"/>
    </row>
    <row r="204" spans="1:4" s="35" customFormat="1" x14ac:dyDescent="0.25">
      <c r="A204" s="24"/>
      <c r="B204" s="24"/>
      <c r="C204" s="24"/>
      <c r="D204" s="24"/>
    </row>
    <row r="205" spans="1:4" s="35" customFormat="1" x14ac:dyDescent="0.25">
      <c r="A205" s="24"/>
      <c r="B205" s="24"/>
      <c r="C205" s="24"/>
      <c r="D205" s="24"/>
    </row>
    <row r="206" spans="1:4" s="35" customFormat="1" x14ac:dyDescent="0.25">
      <c r="A206" s="24"/>
      <c r="B206" s="24"/>
      <c r="C206" s="24"/>
      <c r="D206" s="24"/>
    </row>
    <row r="207" spans="1:4" s="35" customFormat="1" x14ac:dyDescent="0.25">
      <c r="A207" s="24"/>
      <c r="B207" s="24"/>
      <c r="C207" s="24"/>
      <c r="D207" s="24"/>
    </row>
    <row r="208" spans="1:4" s="35" customFormat="1" x14ac:dyDescent="0.25">
      <c r="A208" s="24"/>
      <c r="B208" s="24"/>
      <c r="C208" s="24"/>
      <c r="D208" s="24"/>
    </row>
    <row r="209" spans="1:4" s="35" customFormat="1" x14ac:dyDescent="0.25">
      <c r="A209" s="24"/>
      <c r="B209" s="24"/>
      <c r="C209" s="24"/>
      <c r="D209" s="24"/>
    </row>
    <row r="210" spans="1:4" s="35" customFormat="1" x14ac:dyDescent="0.25">
      <c r="A210" s="24"/>
      <c r="B210" s="24"/>
      <c r="C210" s="24"/>
      <c r="D210" s="24"/>
    </row>
    <row r="211" spans="1:4" s="35" customFormat="1" x14ac:dyDescent="0.25">
      <c r="A211" s="24"/>
      <c r="B211" s="24"/>
      <c r="C211" s="24"/>
      <c r="D211" s="24"/>
    </row>
    <row r="212" spans="1:4" s="35" customFormat="1" x14ac:dyDescent="0.25">
      <c r="A212" s="24"/>
      <c r="B212" s="24"/>
      <c r="C212" s="24"/>
      <c r="D212" s="24"/>
    </row>
    <row r="213" spans="1:4" s="35" customFormat="1" x14ac:dyDescent="0.25">
      <c r="A213" s="24"/>
      <c r="B213" s="24"/>
      <c r="C213" s="24"/>
      <c r="D213" s="24"/>
    </row>
    <row r="214" spans="1:4" s="35" customFormat="1" x14ac:dyDescent="0.25">
      <c r="A214" s="24"/>
      <c r="B214" s="24"/>
      <c r="C214" s="24"/>
      <c r="D214" s="24"/>
    </row>
    <row r="215" spans="1:4" s="35" customFormat="1" x14ac:dyDescent="0.25">
      <c r="A215" s="24"/>
      <c r="B215" s="24"/>
      <c r="C215" s="24"/>
      <c r="D215" s="24"/>
    </row>
    <row r="216" spans="1:4" s="35" customFormat="1" x14ac:dyDescent="0.25">
      <c r="A216" s="24"/>
      <c r="B216" s="24"/>
      <c r="C216" s="24"/>
      <c r="D216" s="24"/>
    </row>
    <row r="217" spans="1:4" s="35" customFormat="1" x14ac:dyDescent="0.25">
      <c r="A217" s="24"/>
      <c r="B217" s="24"/>
      <c r="C217" s="24"/>
      <c r="D217" s="24"/>
    </row>
    <row r="218" spans="1:4" s="35" customFormat="1" x14ac:dyDescent="0.25">
      <c r="A218" s="24"/>
      <c r="B218" s="24"/>
      <c r="C218" s="24"/>
      <c r="D218" s="24"/>
    </row>
    <row r="219" spans="1:4" s="35" customFormat="1" x14ac:dyDescent="0.25">
      <c r="A219" s="24"/>
      <c r="B219" s="24"/>
      <c r="C219" s="24"/>
      <c r="D219" s="24"/>
    </row>
    <row r="220" spans="1:4" s="35" customFormat="1" x14ac:dyDescent="0.25">
      <c r="A220" s="24"/>
      <c r="B220" s="24"/>
      <c r="C220" s="24"/>
      <c r="D220" s="24"/>
    </row>
    <row r="221" spans="1:4" s="35" customFormat="1" x14ac:dyDescent="0.25">
      <c r="A221" s="24"/>
      <c r="B221" s="24"/>
      <c r="C221" s="24"/>
      <c r="D221" s="24"/>
    </row>
    <row r="222" spans="1:4" s="35" customFormat="1" x14ac:dyDescent="0.25">
      <c r="A222" s="24"/>
      <c r="B222" s="24"/>
      <c r="C222" s="24"/>
      <c r="D222" s="24"/>
    </row>
    <row r="223" spans="1:4" s="35" customFormat="1" x14ac:dyDescent="0.25">
      <c r="A223" s="24"/>
      <c r="B223" s="24"/>
      <c r="C223" s="24"/>
      <c r="D223" s="24"/>
    </row>
    <row r="224" spans="1:4" s="35" customFormat="1" x14ac:dyDescent="0.25">
      <c r="A224" s="24"/>
      <c r="B224" s="24"/>
      <c r="C224" s="24"/>
      <c r="D224" s="24"/>
    </row>
    <row r="225" spans="1:4" s="35" customFormat="1" x14ac:dyDescent="0.25">
      <c r="A225" s="24"/>
      <c r="B225" s="24"/>
      <c r="C225" s="24"/>
      <c r="D225" s="24"/>
    </row>
    <row r="226" spans="1:4" s="35" customFormat="1" x14ac:dyDescent="0.25">
      <c r="A226" s="24"/>
      <c r="B226" s="24"/>
      <c r="C226" s="24"/>
      <c r="D226" s="24"/>
    </row>
    <row r="227" spans="1:4" s="35" customFormat="1" x14ac:dyDescent="0.25">
      <c r="A227" s="24"/>
      <c r="B227" s="24"/>
      <c r="C227" s="24"/>
      <c r="D227" s="24"/>
    </row>
    <row r="228" spans="1:4" s="35" customFormat="1" x14ac:dyDescent="0.25">
      <c r="A228" s="24"/>
      <c r="B228" s="24"/>
      <c r="C228" s="24"/>
      <c r="D228" s="24"/>
    </row>
    <row r="229" spans="1:4" s="35" customFormat="1" x14ac:dyDescent="0.25">
      <c r="A229" s="24"/>
      <c r="B229" s="24"/>
      <c r="C229" s="24"/>
      <c r="D229" s="24"/>
    </row>
    <row r="230" spans="1:4" s="35" customFormat="1" x14ac:dyDescent="0.25">
      <c r="A230" s="24"/>
      <c r="B230" s="24"/>
      <c r="C230" s="24"/>
      <c r="D230" s="24"/>
    </row>
    <row r="231" spans="1:4" s="35" customFormat="1" x14ac:dyDescent="0.25">
      <c r="A231" s="24"/>
      <c r="B231" s="24"/>
      <c r="C231" s="24"/>
      <c r="D231" s="24"/>
    </row>
    <row r="232" spans="1:4" s="35" customFormat="1" x14ac:dyDescent="0.25">
      <c r="A232" s="24"/>
      <c r="B232" s="24"/>
      <c r="C232" s="24"/>
      <c r="D232" s="24"/>
    </row>
    <row r="233" spans="1:4" s="35" customFormat="1" x14ac:dyDescent="0.25">
      <c r="A233" s="24"/>
      <c r="B233" s="24"/>
      <c r="C233" s="24"/>
      <c r="D233" s="24"/>
    </row>
    <row r="234" spans="1:4" s="35" customFormat="1" x14ac:dyDescent="0.25">
      <c r="A234" s="24"/>
      <c r="B234" s="24"/>
      <c r="C234" s="24"/>
      <c r="D234" s="24"/>
    </row>
    <row r="235" spans="1:4" s="35" customFormat="1" x14ac:dyDescent="0.25">
      <c r="A235" s="24"/>
      <c r="B235" s="24"/>
      <c r="C235" s="24"/>
      <c r="D235" s="24"/>
    </row>
    <row r="236" spans="1:4" s="35" customFormat="1" x14ac:dyDescent="0.25">
      <c r="A236" s="24"/>
      <c r="B236" s="24"/>
      <c r="C236" s="24"/>
      <c r="D236" s="24"/>
    </row>
    <row r="237" spans="1:4" s="35" customFormat="1" x14ac:dyDescent="0.25">
      <c r="A237" s="24"/>
      <c r="B237" s="24"/>
      <c r="C237" s="24"/>
      <c r="D237" s="24"/>
    </row>
    <row r="238" spans="1:4" s="35" customFormat="1" x14ac:dyDescent="0.25">
      <c r="A238" s="24"/>
      <c r="B238" s="24"/>
      <c r="C238" s="24"/>
      <c r="D238" s="24"/>
    </row>
    <row r="239" spans="1:4" s="35" customFormat="1" x14ac:dyDescent="0.25">
      <c r="A239" s="24"/>
      <c r="B239" s="24"/>
      <c r="C239" s="24"/>
      <c r="D239" s="24"/>
    </row>
    <row r="240" spans="1:4" s="35" customFormat="1" x14ac:dyDescent="0.25">
      <c r="A240" s="24"/>
      <c r="B240" s="24"/>
      <c r="C240" s="24"/>
      <c r="D240" s="24"/>
    </row>
    <row r="241" spans="1:4" s="35" customFormat="1" x14ac:dyDescent="0.25">
      <c r="A241" s="24"/>
      <c r="B241" s="24"/>
      <c r="C241" s="24"/>
      <c r="D241" s="24"/>
    </row>
    <row r="242" spans="1:4" s="35" customFormat="1" x14ac:dyDescent="0.25">
      <c r="A242" s="24"/>
      <c r="B242" s="24"/>
      <c r="C242" s="24"/>
      <c r="D242" s="24"/>
    </row>
    <row r="243" spans="1:4" s="35" customFormat="1" x14ac:dyDescent="0.25">
      <c r="A243" s="24"/>
      <c r="B243" s="24"/>
      <c r="C243" s="24"/>
      <c r="D243" s="24"/>
    </row>
    <row r="244" spans="1:4" s="35" customFormat="1" x14ac:dyDescent="0.25">
      <c r="A244" s="24"/>
      <c r="B244" s="24"/>
      <c r="C244" s="24"/>
      <c r="D244" s="24"/>
    </row>
    <row r="245" spans="1:4" s="35" customFormat="1" x14ac:dyDescent="0.25">
      <c r="A245" s="24"/>
      <c r="B245" s="24"/>
      <c r="C245" s="24"/>
      <c r="D245" s="24"/>
    </row>
    <row r="246" spans="1:4" s="35" customFormat="1" x14ac:dyDescent="0.25">
      <c r="A246" s="24"/>
      <c r="B246" s="24"/>
      <c r="C246" s="24"/>
      <c r="D246" s="24"/>
    </row>
    <row r="247" spans="1:4" s="35" customFormat="1" x14ac:dyDescent="0.25">
      <c r="A247" s="24"/>
      <c r="B247" s="24"/>
      <c r="C247" s="24"/>
      <c r="D247" s="24"/>
    </row>
    <row r="248" spans="1:4" s="35" customFormat="1" x14ac:dyDescent="0.25">
      <c r="A248" s="24"/>
      <c r="B248" s="24"/>
      <c r="C248" s="24"/>
      <c r="D248" s="24"/>
    </row>
    <row r="249" spans="1:4" s="35" customFormat="1" x14ac:dyDescent="0.25">
      <c r="A249" s="24"/>
      <c r="B249" s="24"/>
      <c r="C249" s="24"/>
      <c r="D249" s="24"/>
    </row>
    <row r="250" spans="1:4" s="35" customFormat="1" x14ac:dyDescent="0.25">
      <c r="A250" s="24"/>
      <c r="B250" s="24"/>
      <c r="C250" s="24"/>
      <c r="D250" s="24"/>
    </row>
    <row r="251" spans="1:4" s="35" customFormat="1" x14ac:dyDescent="0.25">
      <c r="A251" s="24"/>
      <c r="B251" s="24"/>
      <c r="C251" s="24"/>
      <c r="D251" s="24"/>
    </row>
    <row r="252" spans="1:4" s="35" customFormat="1" x14ac:dyDescent="0.25">
      <c r="A252" s="24"/>
      <c r="B252" s="24"/>
      <c r="C252" s="24"/>
      <c r="D252" s="24"/>
    </row>
    <row r="253" spans="1:4" s="35" customFormat="1" x14ac:dyDescent="0.25">
      <c r="A253" s="24"/>
      <c r="B253" s="24"/>
      <c r="C253" s="24"/>
      <c r="D253" s="24"/>
    </row>
    <row r="254" spans="1:4" s="35" customFormat="1" x14ac:dyDescent="0.25">
      <c r="A254" s="24"/>
      <c r="B254" s="24"/>
      <c r="C254" s="24"/>
      <c r="D254" s="24"/>
    </row>
    <row r="255" spans="1:4" s="35" customFormat="1" x14ac:dyDescent="0.25">
      <c r="A255" s="24"/>
      <c r="B255" s="24"/>
      <c r="C255" s="24"/>
      <c r="D255" s="24"/>
    </row>
    <row r="256" spans="1:4" s="35" customFormat="1" x14ac:dyDescent="0.25">
      <c r="A256" s="24"/>
      <c r="B256" s="24"/>
      <c r="C256" s="24"/>
      <c r="D256" s="24"/>
    </row>
    <row r="257" spans="1:4" s="35" customFormat="1" x14ac:dyDescent="0.25">
      <c r="A257" s="24"/>
      <c r="B257" s="24"/>
      <c r="C257" s="24"/>
      <c r="D257" s="24"/>
    </row>
    <row r="258" spans="1:4" s="35" customFormat="1" x14ac:dyDescent="0.25">
      <c r="A258" s="24"/>
      <c r="B258" s="24"/>
      <c r="C258" s="24"/>
      <c r="D258" s="24"/>
    </row>
    <row r="259" spans="1:4" s="35" customFormat="1" x14ac:dyDescent="0.25">
      <c r="A259" s="24"/>
      <c r="B259" s="24"/>
      <c r="C259" s="24"/>
      <c r="D259" s="24"/>
    </row>
    <row r="260" spans="1:4" s="35" customFormat="1" x14ac:dyDescent="0.25">
      <c r="A260" s="24"/>
      <c r="B260" s="24"/>
      <c r="C260" s="24"/>
      <c r="D260" s="24"/>
    </row>
    <row r="261" spans="1:4" s="35" customFormat="1" x14ac:dyDescent="0.25">
      <c r="A261" s="24"/>
      <c r="B261" s="24"/>
      <c r="C261" s="24"/>
      <c r="D261" s="24"/>
    </row>
    <row r="262" spans="1:4" s="35" customFormat="1" x14ac:dyDescent="0.25">
      <c r="A262" s="24"/>
      <c r="B262" s="24"/>
      <c r="C262" s="24"/>
      <c r="D262" s="24"/>
    </row>
    <row r="263" spans="1:4" s="35" customFormat="1" x14ac:dyDescent="0.25">
      <c r="A263" s="24"/>
      <c r="B263" s="24"/>
      <c r="C263" s="24"/>
      <c r="D263" s="24"/>
    </row>
    <row r="264" spans="1:4" s="35" customFormat="1" x14ac:dyDescent="0.25">
      <c r="A264" s="24"/>
      <c r="B264" s="24"/>
      <c r="C264" s="24"/>
      <c r="D264" s="24"/>
    </row>
    <row r="265" spans="1:4" s="35" customFormat="1" x14ac:dyDescent="0.25">
      <c r="A265" s="24"/>
      <c r="B265" s="24"/>
      <c r="C265" s="24"/>
      <c r="D265" s="24"/>
    </row>
    <row r="266" spans="1:4" s="35" customFormat="1" x14ac:dyDescent="0.25">
      <c r="A266" s="24"/>
      <c r="B266" s="24"/>
      <c r="C266" s="24"/>
      <c r="D266" s="24"/>
    </row>
    <row r="267" spans="1:4" s="35" customFormat="1" x14ac:dyDescent="0.25">
      <c r="A267" s="24"/>
      <c r="B267" s="24"/>
      <c r="C267" s="24"/>
      <c r="D267" s="24"/>
    </row>
    <row r="268" spans="1:4" s="35" customFormat="1" x14ac:dyDescent="0.25">
      <c r="A268" s="24"/>
      <c r="B268" s="24"/>
      <c r="C268" s="24"/>
      <c r="D268" s="24"/>
    </row>
    <row r="269" spans="1:4" s="35" customFormat="1" x14ac:dyDescent="0.25">
      <c r="A269" s="24"/>
      <c r="B269" s="24"/>
      <c r="C269" s="24"/>
      <c r="D269" s="24"/>
    </row>
    <row r="270" spans="1:4" s="35" customFormat="1" x14ac:dyDescent="0.25">
      <c r="A270" s="24"/>
      <c r="B270" s="24"/>
      <c r="C270" s="24"/>
      <c r="D270" s="24"/>
    </row>
    <row r="271" spans="1:4" s="35" customFormat="1" x14ac:dyDescent="0.25">
      <c r="A271" s="24"/>
      <c r="B271" s="24"/>
      <c r="C271" s="24"/>
      <c r="D271" s="24"/>
    </row>
    <row r="272" spans="1:4" s="35" customFormat="1" x14ac:dyDescent="0.25">
      <c r="A272" s="24"/>
      <c r="B272" s="24"/>
      <c r="C272" s="24"/>
      <c r="D272" s="24"/>
    </row>
    <row r="273" spans="1:4" s="35" customFormat="1" x14ac:dyDescent="0.25">
      <c r="A273" s="24"/>
      <c r="B273" s="24"/>
      <c r="C273" s="24"/>
      <c r="D273" s="24"/>
    </row>
    <row r="274" spans="1:4" s="35" customFormat="1" x14ac:dyDescent="0.25">
      <c r="A274" s="24"/>
      <c r="B274" s="24"/>
      <c r="C274" s="24"/>
      <c r="D274" s="24"/>
    </row>
    <row r="275" spans="1:4" s="35" customFormat="1" x14ac:dyDescent="0.25">
      <c r="A275" s="24"/>
      <c r="B275" s="24"/>
      <c r="C275" s="24"/>
      <c r="D275" s="24"/>
    </row>
    <row r="276" spans="1:4" s="35" customFormat="1" x14ac:dyDescent="0.25">
      <c r="A276" s="24"/>
      <c r="B276" s="24"/>
      <c r="C276" s="24"/>
      <c r="D276" s="24"/>
    </row>
    <row r="277" spans="1:4" s="35" customFormat="1" x14ac:dyDescent="0.25">
      <c r="A277" s="24"/>
      <c r="B277" s="24"/>
      <c r="C277" s="24"/>
      <c r="D277" s="24"/>
    </row>
    <row r="278" spans="1:4" s="35" customFormat="1" x14ac:dyDescent="0.25">
      <c r="A278" s="24"/>
      <c r="B278" s="24"/>
      <c r="C278" s="24"/>
      <c r="D278" s="24"/>
    </row>
    <row r="279" spans="1:4" s="35" customFormat="1" x14ac:dyDescent="0.25">
      <c r="A279" s="24"/>
      <c r="B279" s="24"/>
      <c r="C279" s="24"/>
      <c r="D279" s="24"/>
    </row>
    <row r="280" spans="1:4" s="35" customFormat="1" x14ac:dyDescent="0.25">
      <c r="A280" s="24"/>
      <c r="B280" s="24"/>
      <c r="C280" s="24"/>
      <c r="D280" s="24"/>
    </row>
    <row r="281" spans="1:4" s="35" customFormat="1" x14ac:dyDescent="0.25">
      <c r="A281" s="24"/>
      <c r="B281" s="24"/>
      <c r="C281" s="24"/>
      <c r="D281" s="24"/>
    </row>
    <row r="282" spans="1:4" s="35" customFormat="1" x14ac:dyDescent="0.25">
      <c r="A282" s="24"/>
      <c r="B282" s="24"/>
      <c r="C282" s="24"/>
      <c r="D282" s="24"/>
    </row>
    <row r="283" spans="1:4" s="35" customFormat="1" x14ac:dyDescent="0.25">
      <c r="A283" s="24"/>
      <c r="B283" s="24"/>
      <c r="C283" s="24"/>
      <c r="D283" s="24"/>
    </row>
    <row r="284" spans="1:4" s="35" customFormat="1" x14ac:dyDescent="0.25">
      <c r="A284" s="24"/>
      <c r="B284" s="24"/>
      <c r="C284" s="24"/>
      <c r="D284" s="24"/>
    </row>
    <row r="285" spans="1:4" s="35" customFormat="1" x14ac:dyDescent="0.25">
      <c r="A285" s="24"/>
      <c r="B285" s="24"/>
      <c r="C285" s="24"/>
      <c r="D285" s="24"/>
    </row>
    <row r="286" spans="1:4" s="35" customFormat="1" x14ac:dyDescent="0.25">
      <c r="A286" s="24"/>
      <c r="B286" s="24"/>
      <c r="C286" s="24"/>
      <c r="D286" s="24"/>
    </row>
    <row r="287" spans="1:4" s="35" customFormat="1" x14ac:dyDescent="0.25">
      <c r="A287" s="24"/>
      <c r="B287" s="24"/>
      <c r="C287" s="24"/>
      <c r="D287" s="24"/>
    </row>
    <row r="288" spans="1:4" s="35" customFormat="1" x14ac:dyDescent="0.25">
      <c r="A288" s="24"/>
      <c r="B288" s="24"/>
      <c r="C288" s="24"/>
      <c r="D288" s="24"/>
    </row>
    <row r="289" spans="1:4" s="35" customFormat="1" x14ac:dyDescent="0.25">
      <c r="A289" s="24"/>
      <c r="B289" s="24"/>
      <c r="C289" s="24"/>
      <c r="D289" s="24"/>
    </row>
    <row r="290" spans="1:4" s="35" customFormat="1" x14ac:dyDescent="0.25">
      <c r="A290" s="24"/>
      <c r="B290" s="24"/>
      <c r="C290" s="24"/>
      <c r="D290" s="24"/>
    </row>
    <row r="291" spans="1:4" s="35" customFormat="1" x14ac:dyDescent="0.25">
      <c r="A291" s="24"/>
      <c r="B291" s="24"/>
      <c r="C291" s="24"/>
      <c r="D291" s="24"/>
    </row>
    <row r="292" spans="1:4" s="35" customFormat="1" x14ac:dyDescent="0.25">
      <c r="A292" s="24"/>
      <c r="B292" s="24"/>
      <c r="C292" s="24"/>
      <c r="D292" s="24"/>
    </row>
    <row r="293" spans="1:4" s="35" customFormat="1" x14ac:dyDescent="0.25">
      <c r="A293" s="24"/>
      <c r="B293" s="24"/>
      <c r="C293" s="24"/>
      <c r="D293" s="24"/>
    </row>
    <row r="294" spans="1:4" s="35" customFormat="1" x14ac:dyDescent="0.25">
      <c r="A294" s="24"/>
      <c r="B294" s="24"/>
      <c r="C294" s="24"/>
      <c r="D294" s="24"/>
    </row>
    <row r="295" spans="1:4" s="35" customFormat="1" x14ac:dyDescent="0.25">
      <c r="A295" s="24"/>
      <c r="B295" s="24"/>
      <c r="C295" s="24"/>
      <c r="D295" s="24"/>
    </row>
    <row r="296" spans="1:4" s="35" customFormat="1" x14ac:dyDescent="0.25">
      <c r="A296" s="24"/>
      <c r="B296" s="24"/>
      <c r="C296" s="24"/>
      <c r="D296" s="24"/>
    </row>
    <row r="297" spans="1:4" s="35" customFormat="1" x14ac:dyDescent="0.25">
      <c r="A297" s="24"/>
      <c r="B297" s="24"/>
      <c r="C297" s="24"/>
      <c r="D297" s="24"/>
    </row>
    <row r="298" spans="1:4" s="35" customFormat="1" x14ac:dyDescent="0.25">
      <c r="A298" s="24"/>
      <c r="B298" s="24"/>
      <c r="C298" s="24"/>
      <c r="D298" s="24"/>
    </row>
  </sheetData>
  <mergeCells count="13">
    <mergeCell ref="A103:Q103"/>
    <mergeCell ref="A104:J106"/>
    <mergeCell ref="P104:Q104"/>
    <mergeCell ref="A2:Q2"/>
    <mergeCell ref="B4:D4"/>
    <mergeCell ref="P4:Q4"/>
    <mergeCell ref="A5:D5"/>
    <mergeCell ref="A7:Q7"/>
    <mergeCell ref="A23:Q23"/>
    <mergeCell ref="A39:Q39"/>
    <mergeCell ref="A55:Q55"/>
    <mergeCell ref="A71:Q71"/>
    <mergeCell ref="A87:Q8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topLeftCell="A55" zoomScaleNormal="100" workbookViewId="0">
      <selection activeCell="A71" sqref="A71:Q71"/>
    </sheetView>
  </sheetViews>
  <sheetFormatPr defaultRowHeight="15" x14ac:dyDescent="0.25"/>
  <cols>
    <col min="2" max="2" width="29" customWidth="1"/>
    <col min="3" max="3" width="15.5703125" customWidth="1"/>
    <col min="4" max="4" width="39.28515625" customWidth="1"/>
    <col min="5" max="9" width="11.5703125" style="35" customWidth="1"/>
    <col min="10" max="10" width="10.42578125" style="35" customWidth="1"/>
    <col min="11" max="11" width="15.85546875" style="35" bestFit="1" customWidth="1"/>
    <col min="12" max="12" width="13.42578125" style="35" bestFit="1" customWidth="1"/>
    <col min="13" max="13" width="15.85546875" style="35" bestFit="1" customWidth="1"/>
    <col min="14" max="14" width="12.42578125" style="35" bestFit="1" customWidth="1"/>
    <col min="15" max="15" width="11.5703125" style="35" customWidth="1"/>
    <col min="16" max="16" width="15.85546875" style="35" customWidth="1"/>
    <col min="17" max="17" width="18.5703125" style="35" customWidth="1"/>
  </cols>
  <sheetData>
    <row r="1" spans="1:17" ht="15.75" thickBot="1" x14ac:dyDescent="0.3">
      <c r="A1" s="1"/>
      <c r="B1" s="1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6"/>
    </row>
    <row r="2" spans="1:17" ht="20.25" thickTop="1" thickBot="1" x14ac:dyDescent="0.3">
      <c r="A2" s="170" t="s">
        <v>202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2"/>
    </row>
    <row r="3" spans="1:17" ht="15.75" thickBot="1" x14ac:dyDescent="0.3">
      <c r="A3" s="3" t="s">
        <v>0</v>
      </c>
      <c r="B3" s="3" t="s">
        <v>1</v>
      </c>
      <c r="C3" s="4" t="s">
        <v>2</v>
      </c>
      <c r="D3" s="4" t="s">
        <v>3</v>
      </c>
      <c r="E3" s="48" t="s">
        <v>4</v>
      </c>
      <c r="F3" s="48" t="s">
        <v>5</v>
      </c>
      <c r="G3" s="48" t="s">
        <v>14</v>
      </c>
      <c r="H3" s="48" t="s">
        <v>19</v>
      </c>
      <c r="I3" s="48" t="s">
        <v>49</v>
      </c>
      <c r="J3" s="48" t="s">
        <v>50</v>
      </c>
      <c r="K3" s="48" t="s">
        <v>52</v>
      </c>
      <c r="L3" s="48" t="s">
        <v>51</v>
      </c>
      <c r="M3" s="48" t="s">
        <v>53</v>
      </c>
      <c r="N3" s="4" t="s">
        <v>54</v>
      </c>
      <c r="O3" s="4" t="s">
        <v>55</v>
      </c>
      <c r="P3" s="27" t="s">
        <v>64</v>
      </c>
      <c r="Q3" s="28" t="s">
        <v>65</v>
      </c>
    </row>
    <row r="4" spans="1:17" ht="105.75" customHeight="1" thickBot="1" x14ac:dyDescent="0.3">
      <c r="A4" s="36"/>
      <c r="B4" s="182" t="s">
        <v>186</v>
      </c>
      <c r="C4" s="183"/>
      <c r="D4" s="183"/>
      <c r="E4" s="49" t="s">
        <v>44</v>
      </c>
      <c r="F4" s="50" t="s">
        <v>45</v>
      </c>
      <c r="G4" s="50" t="s">
        <v>46</v>
      </c>
      <c r="H4" s="51" t="s">
        <v>98</v>
      </c>
      <c r="I4" s="49" t="s">
        <v>62</v>
      </c>
      <c r="J4" s="51" t="s">
        <v>20</v>
      </c>
      <c r="K4" s="49" t="s">
        <v>41</v>
      </c>
      <c r="L4" s="50" t="s">
        <v>42</v>
      </c>
      <c r="M4" s="50" t="s">
        <v>43</v>
      </c>
      <c r="N4" s="12" t="s">
        <v>99</v>
      </c>
      <c r="O4" s="5" t="s">
        <v>63</v>
      </c>
      <c r="P4" s="173" t="s">
        <v>48</v>
      </c>
      <c r="Q4" s="174"/>
    </row>
    <row r="5" spans="1:17" ht="60.75" thickBot="1" x14ac:dyDescent="0.3">
      <c r="A5" s="175" t="s">
        <v>6</v>
      </c>
      <c r="B5" s="176"/>
      <c r="C5" s="176"/>
      <c r="D5" s="177"/>
      <c r="E5" s="37"/>
      <c r="F5" s="7"/>
      <c r="G5" s="7"/>
      <c r="H5" s="7"/>
      <c r="I5" s="7"/>
      <c r="J5" s="7"/>
      <c r="K5" s="37"/>
      <c r="L5" s="7"/>
      <c r="M5" s="7"/>
      <c r="N5" s="7"/>
      <c r="O5" s="7"/>
      <c r="P5" s="8" t="s">
        <v>22</v>
      </c>
      <c r="Q5" s="8" t="s">
        <v>23</v>
      </c>
    </row>
    <row r="6" spans="1:17" ht="30.75" thickBot="1" x14ac:dyDescent="0.3">
      <c r="A6" s="42" t="s">
        <v>15</v>
      </c>
      <c r="B6" s="42" t="s">
        <v>25</v>
      </c>
      <c r="C6" s="42" t="s">
        <v>17</v>
      </c>
      <c r="D6" s="42" t="s">
        <v>24</v>
      </c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21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7</v>
      </c>
      <c r="P6" s="52" t="s">
        <v>7</v>
      </c>
      <c r="Q6" s="53" t="s">
        <v>8</v>
      </c>
    </row>
    <row r="7" spans="1:17" ht="15.75" thickBot="1" x14ac:dyDescent="0.3">
      <c r="A7" s="178" t="s">
        <v>179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80"/>
      <c r="Q7" s="181"/>
    </row>
    <row r="8" spans="1:17" x14ac:dyDescent="0.25">
      <c r="A8" s="14">
        <v>1</v>
      </c>
      <c r="B8" s="15" t="s">
        <v>72</v>
      </c>
      <c r="C8" s="16" t="s">
        <v>30</v>
      </c>
      <c r="D8" s="16"/>
      <c r="E8" s="40"/>
      <c r="F8" s="40"/>
      <c r="G8" s="40"/>
      <c r="H8" s="40"/>
      <c r="I8" s="40"/>
      <c r="J8" s="40"/>
      <c r="K8" s="29">
        <f>E8*$J8</f>
        <v>0</v>
      </c>
      <c r="L8" s="29">
        <f>F8*$J8</f>
        <v>0</v>
      </c>
      <c r="M8" s="29">
        <f>G8*$J8</f>
        <v>0</v>
      </c>
      <c r="N8" s="29">
        <f>H8*$J8</f>
        <v>0</v>
      </c>
      <c r="O8" s="75">
        <f>I8*$J8</f>
        <v>0</v>
      </c>
      <c r="P8" s="78">
        <f>SUM(K8:O8)</f>
        <v>0</v>
      </c>
      <c r="Q8" s="30">
        <f>P8*1.21</f>
        <v>0</v>
      </c>
    </row>
    <row r="9" spans="1:17" x14ac:dyDescent="0.25">
      <c r="A9" s="17">
        <f>A8+1</f>
        <v>2</v>
      </c>
      <c r="B9" s="18" t="s">
        <v>73</v>
      </c>
      <c r="C9" s="19" t="s">
        <v>31</v>
      </c>
      <c r="D9" s="19"/>
      <c r="E9" s="40"/>
      <c r="F9" s="40"/>
      <c r="G9" s="40"/>
      <c r="H9" s="40"/>
      <c r="I9" s="40"/>
      <c r="J9" s="40"/>
      <c r="K9" s="31">
        <f t="shared" ref="K9:O22" si="0">E9*$J9</f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76">
        <f t="shared" si="0"/>
        <v>0</v>
      </c>
      <c r="P9" s="79">
        <f t="shared" ref="P9:P22" si="1">SUM(K9:O9)</f>
        <v>0</v>
      </c>
      <c r="Q9" s="32">
        <f t="shared" ref="Q9:Q22" si="2">P9*1.21</f>
        <v>0</v>
      </c>
    </row>
    <row r="10" spans="1:17" x14ac:dyDescent="0.25">
      <c r="A10" s="17">
        <f t="shared" ref="A10:A22" si="3">A9+1</f>
        <v>3</v>
      </c>
      <c r="B10" s="18"/>
      <c r="C10" s="19"/>
      <c r="D10" s="19"/>
      <c r="E10" s="40"/>
      <c r="F10" s="40"/>
      <c r="G10" s="40"/>
      <c r="H10" s="40"/>
      <c r="I10" s="40"/>
      <c r="J10" s="40"/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76">
        <f t="shared" si="0"/>
        <v>0</v>
      </c>
      <c r="P10" s="79">
        <f t="shared" si="1"/>
        <v>0</v>
      </c>
      <c r="Q10" s="32">
        <f t="shared" si="2"/>
        <v>0</v>
      </c>
    </row>
    <row r="11" spans="1:17" x14ac:dyDescent="0.25">
      <c r="A11" s="17">
        <f t="shared" si="3"/>
        <v>4</v>
      </c>
      <c r="B11" s="18"/>
      <c r="C11" s="19"/>
      <c r="D11" s="19"/>
      <c r="E11" s="40"/>
      <c r="F11" s="40"/>
      <c r="G11" s="40"/>
      <c r="H11" s="40"/>
      <c r="I11" s="40"/>
      <c r="J11" s="40"/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76">
        <f t="shared" si="0"/>
        <v>0</v>
      </c>
      <c r="P11" s="79">
        <f t="shared" si="1"/>
        <v>0</v>
      </c>
      <c r="Q11" s="32">
        <f t="shared" si="2"/>
        <v>0</v>
      </c>
    </row>
    <row r="12" spans="1:17" x14ac:dyDescent="0.25">
      <c r="A12" s="17">
        <f t="shared" si="3"/>
        <v>5</v>
      </c>
      <c r="B12" s="18"/>
      <c r="C12" s="19"/>
      <c r="D12" s="19"/>
      <c r="E12" s="40"/>
      <c r="F12" s="40"/>
      <c r="G12" s="40"/>
      <c r="H12" s="40"/>
      <c r="I12" s="40"/>
      <c r="J12" s="40"/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76">
        <f t="shared" si="0"/>
        <v>0</v>
      </c>
      <c r="P12" s="79">
        <f t="shared" si="1"/>
        <v>0</v>
      </c>
      <c r="Q12" s="32">
        <f t="shared" si="2"/>
        <v>0</v>
      </c>
    </row>
    <row r="13" spans="1:17" x14ac:dyDescent="0.25">
      <c r="A13" s="17">
        <f t="shared" si="3"/>
        <v>6</v>
      </c>
      <c r="B13" s="18"/>
      <c r="C13" s="19"/>
      <c r="D13" s="19"/>
      <c r="E13" s="40"/>
      <c r="F13" s="40"/>
      <c r="G13" s="40"/>
      <c r="H13" s="40"/>
      <c r="I13" s="40"/>
      <c r="J13" s="40"/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76">
        <f t="shared" si="0"/>
        <v>0</v>
      </c>
      <c r="P13" s="79">
        <f t="shared" si="1"/>
        <v>0</v>
      </c>
      <c r="Q13" s="32">
        <f t="shared" si="2"/>
        <v>0</v>
      </c>
    </row>
    <row r="14" spans="1:17" x14ac:dyDescent="0.25">
      <c r="A14" s="17">
        <f t="shared" si="3"/>
        <v>7</v>
      </c>
      <c r="B14" s="18"/>
      <c r="C14" s="19"/>
      <c r="D14" s="19"/>
      <c r="E14" s="40"/>
      <c r="F14" s="40"/>
      <c r="G14" s="40"/>
      <c r="H14" s="40"/>
      <c r="I14" s="40"/>
      <c r="J14" s="40"/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76">
        <f t="shared" si="0"/>
        <v>0</v>
      </c>
      <c r="P14" s="79">
        <f t="shared" si="1"/>
        <v>0</v>
      </c>
      <c r="Q14" s="32">
        <f t="shared" si="2"/>
        <v>0</v>
      </c>
    </row>
    <row r="15" spans="1:17" x14ac:dyDescent="0.25">
      <c r="A15" s="17">
        <f t="shared" si="3"/>
        <v>8</v>
      </c>
      <c r="B15" s="18"/>
      <c r="C15" s="19"/>
      <c r="D15" s="19"/>
      <c r="E15" s="40"/>
      <c r="F15" s="40"/>
      <c r="G15" s="40"/>
      <c r="H15" s="40"/>
      <c r="I15" s="40"/>
      <c r="J15" s="40"/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76">
        <f t="shared" si="0"/>
        <v>0</v>
      </c>
      <c r="P15" s="79">
        <f t="shared" si="1"/>
        <v>0</v>
      </c>
      <c r="Q15" s="32">
        <f t="shared" si="2"/>
        <v>0</v>
      </c>
    </row>
    <row r="16" spans="1:17" x14ac:dyDescent="0.25">
      <c r="A16" s="17">
        <f t="shared" si="3"/>
        <v>9</v>
      </c>
      <c r="B16" s="18"/>
      <c r="C16" s="19"/>
      <c r="D16" s="19"/>
      <c r="E16" s="40"/>
      <c r="F16" s="40"/>
      <c r="G16" s="40"/>
      <c r="H16" s="40"/>
      <c r="I16" s="40"/>
      <c r="J16" s="40"/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76">
        <f t="shared" si="0"/>
        <v>0</v>
      </c>
      <c r="P16" s="79">
        <f t="shared" si="1"/>
        <v>0</v>
      </c>
      <c r="Q16" s="32">
        <f t="shared" si="2"/>
        <v>0</v>
      </c>
    </row>
    <row r="17" spans="1:17" x14ac:dyDescent="0.25">
      <c r="A17" s="17">
        <f t="shared" si="3"/>
        <v>10</v>
      </c>
      <c r="B17" s="18"/>
      <c r="C17" s="20"/>
      <c r="D17" s="20"/>
      <c r="E17" s="40"/>
      <c r="F17" s="40"/>
      <c r="G17" s="40"/>
      <c r="H17" s="40"/>
      <c r="I17" s="40"/>
      <c r="J17" s="40"/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76">
        <f t="shared" si="0"/>
        <v>0</v>
      </c>
      <c r="P17" s="79">
        <f t="shared" si="1"/>
        <v>0</v>
      </c>
      <c r="Q17" s="32">
        <f t="shared" si="2"/>
        <v>0</v>
      </c>
    </row>
    <row r="18" spans="1:17" x14ac:dyDescent="0.25">
      <c r="A18" s="17">
        <f t="shared" si="3"/>
        <v>11</v>
      </c>
      <c r="B18" s="18"/>
      <c r="C18" s="19"/>
      <c r="D18" s="19"/>
      <c r="E18" s="40"/>
      <c r="F18" s="40"/>
      <c r="G18" s="40"/>
      <c r="H18" s="40"/>
      <c r="I18" s="40"/>
      <c r="J18" s="40"/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76">
        <f t="shared" si="0"/>
        <v>0</v>
      </c>
      <c r="P18" s="79">
        <f t="shared" si="1"/>
        <v>0</v>
      </c>
      <c r="Q18" s="32">
        <f t="shared" si="2"/>
        <v>0</v>
      </c>
    </row>
    <row r="19" spans="1:17" x14ac:dyDescent="0.25">
      <c r="A19" s="17">
        <f t="shared" si="3"/>
        <v>12</v>
      </c>
      <c r="B19" s="18"/>
      <c r="C19" s="19"/>
      <c r="D19" s="19"/>
      <c r="E19" s="40"/>
      <c r="F19" s="40"/>
      <c r="G19" s="40"/>
      <c r="H19" s="40"/>
      <c r="I19" s="40"/>
      <c r="J19" s="40"/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76">
        <f t="shared" si="0"/>
        <v>0</v>
      </c>
      <c r="P19" s="79">
        <f t="shared" si="1"/>
        <v>0</v>
      </c>
      <c r="Q19" s="32">
        <f t="shared" si="2"/>
        <v>0</v>
      </c>
    </row>
    <row r="20" spans="1:17" x14ac:dyDescent="0.25">
      <c r="A20" s="17">
        <f t="shared" si="3"/>
        <v>13</v>
      </c>
      <c r="B20" s="18"/>
      <c r="C20" s="19"/>
      <c r="D20" s="19"/>
      <c r="E20" s="40"/>
      <c r="F20" s="40"/>
      <c r="G20" s="40"/>
      <c r="H20" s="40"/>
      <c r="I20" s="40"/>
      <c r="J20" s="40"/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76">
        <f t="shared" si="0"/>
        <v>0</v>
      </c>
      <c r="P20" s="79">
        <f t="shared" si="1"/>
        <v>0</v>
      </c>
      <c r="Q20" s="32">
        <f t="shared" si="2"/>
        <v>0</v>
      </c>
    </row>
    <row r="21" spans="1:17" x14ac:dyDescent="0.25">
      <c r="A21" s="17">
        <f t="shared" si="3"/>
        <v>14</v>
      </c>
      <c r="B21" s="18"/>
      <c r="C21" s="19"/>
      <c r="D21" s="19"/>
      <c r="E21" s="40"/>
      <c r="F21" s="40"/>
      <c r="G21" s="40"/>
      <c r="H21" s="40"/>
      <c r="I21" s="40"/>
      <c r="J21" s="40"/>
      <c r="K21" s="31">
        <f t="shared" si="0"/>
        <v>0</v>
      </c>
      <c r="L21" s="31">
        <f t="shared" si="0"/>
        <v>0</v>
      </c>
      <c r="M21" s="31">
        <f t="shared" si="0"/>
        <v>0</v>
      </c>
      <c r="N21" s="31">
        <f t="shared" si="0"/>
        <v>0</v>
      </c>
      <c r="O21" s="76">
        <f t="shared" si="0"/>
        <v>0</v>
      </c>
      <c r="P21" s="79">
        <f t="shared" si="1"/>
        <v>0</v>
      </c>
      <c r="Q21" s="32">
        <f t="shared" si="2"/>
        <v>0</v>
      </c>
    </row>
    <row r="22" spans="1:17" ht="15.75" thickBot="1" x14ac:dyDescent="0.3">
      <c r="A22" s="21">
        <f t="shared" si="3"/>
        <v>15</v>
      </c>
      <c r="B22" s="22"/>
      <c r="C22" s="23"/>
      <c r="D22" s="23"/>
      <c r="E22" s="41"/>
      <c r="F22" s="41"/>
      <c r="G22" s="41"/>
      <c r="H22" s="41"/>
      <c r="I22" s="41"/>
      <c r="J22" s="41"/>
      <c r="K22" s="33">
        <f t="shared" si="0"/>
        <v>0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77">
        <f t="shared" si="0"/>
        <v>0</v>
      </c>
      <c r="P22" s="80">
        <f t="shared" si="1"/>
        <v>0</v>
      </c>
      <c r="Q22" s="34">
        <f t="shared" si="2"/>
        <v>0</v>
      </c>
    </row>
    <row r="23" spans="1:17" ht="15.75" thickBot="1" x14ac:dyDescent="0.3">
      <c r="A23" s="178" t="s">
        <v>180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81"/>
    </row>
    <row r="24" spans="1:17" x14ac:dyDescent="0.25">
      <c r="A24" s="14">
        <f>A22+1</f>
        <v>16</v>
      </c>
      <c r="B24" s="15" t="s">
        <v>72</v>
      </c>
      <c r="C24" s="16" t="s">
        <v>30</v>
      </c>
      <c r="D24" s="16"/>
      <c r="E24" s="40"/>
      <c r="F24" s="40"/>
      <c r="G24" s="40"/>
      <c r="H24" s="40"/>
      <c r="I24" s="40"/>
      <c r="J24" s="40"/>
      <c r="K24" s="29">
        <f>E24*$J24</f>
        <v>0</v>
      </c>
      <c r="L24" s="29">
        <f>F24*$J24</f>
        <v>0</v>
      </c>
      <c r="M24" s="29">
        <f>G24*$J24</f>
        <v>0</v>
      </c>
      <c r="N24" s="29">
        <f>H24*$J24</f>
        <v>0</v>
      </c>
      <c r="O24" s="29">
        <f>I24*$J24</f>
        <v>0</v>
      </c>
      <c r="P24" s="78">
        <f>SUM(K24:O24)</f>
        <v>0</v>
      </c>
      <c r="Q24" s="30">
        <f>P24*1.21</f>
        <v>0</v>
      </c>
    </row>
    <row r="25" spans="1:17" x14ac:dyDescent="0.25">
      <c r="A25" s="17">
        <f>A24+1</f>
        <v>17</v>
      </c>
      <c r="B25" s="18" t="s">
        <v>73</v>
      </c>
      <c r="C25" s="19" t="s">
        <v>31</v>
      </c>
      <c r="D25" s="19"/>
      <c r="E25" s="40"/>
      <c r="F25" s="40"/>
      <c r="G25" s="40"/>
      <c r="H25" s="40"/>
      <c r="I25" s="40"/>
      <c r="J25" s="40"/>
      <c r="K25" s="31">
        <f t="shared" ref="K25:O38" si="4">E25*$J25</f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O25" s="31">
        <f t="shared" si="4"/>
        <v>0</v>
      </c>
      <c r="P25" s="79">
        <f t="shared" ref="P25:P38" si="5">SUM(K25:O25)</f>
        <v>0</v>
      </c>
      <c r="Q25" s="32">
        <f t="shared" ref="Q25:Q38" si="6">P25*1.21</f>
        <v>0</v>
      </c>
    </row>
    <row r="26" spans="1:17" x14ac:dyDescent="0.25">
      <c r="A26" s="17">
        <f t="shared" ref="A26:A38" si="7">A25+1</f>
        <v>18</v>
      </c>
      <c r="B26" s="18"/>
      <c r="C26" s="19"/>
      <c r="D26" s="19"/>
      <c r="E26" s="40"/>
      <c r="F26" s="40"/>
      <c r="G26" s="40"/>
      <c r="H26" s="40"/>
      <c r="I26" s="40"/>
      <c r="J26" s="40"/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79">
        <f t="shared" si="5"/>
        <v>0</v>
      </c>
      <c r="Q26" s="32">
        <f t="shared" si="6"/>
        <v>0</v>
      </c>
    </row>
    <row r="27" spans="1:17" x14ac:dyDescent="0.25">
      <c r="A27" s="17">
        <f t="shared" si="7"/>
        <v>19</v>
      </c>
      <c r="B27" s="18"/>
      <c r="C27" s="19"/>
      <c r="D27" s="19"/>
      <c r="E27" s="40"/>
      <c r="F27" s="40"/>
      <c r="G27" s="40"/>
      <c r="H27" s="40"/>
      <c r="I27" s="40"/>
      <c r="J27" s="40"/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79">
        <f t="shared" si="5"/>
        <v>0</v>
      </c>
      <c r="Q27" s="32">
        <f t="shared" si="6"/>
        <v>0</v>
      </c>
    </row>
    <row r="28" spans="1:17" x14ac:dyDescent="0.25">
      <c r="A28" s="17">
        <f t="shared" si="7"/>
        <v>20</v>
      </c>
      <c r="B28" s="18"/>
      <c r="C28" s="19"/>
      <c r="D28" s="19"/>
      <c r="E28" s="40"/>
      <c r="F28" s="40"/>
      <c r="G28" s="40"/>
      <c r="H28" s="40"/>
      <c r="I28" s="40"/>
      <c r="J28" s="40"/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  <c r="P28" s="79">
        <f t="shared" si="5"/>
        <v>0</v>
      </c>
      <c r="Q28" s="32">
        <f t="shared" si="6"/>
        <v>0</v>
      </c>
    </row>
    <row r="29" spans="1:17" x14ac:dyDescent="0.25">
      <c r="A29" s="17">
        <f t="shared" si="7"/>
        <v>21</v>
      </c>
      <c r="B29" s="18"/>
      <c r="C29" s="19"/>
      <c r="D29" s="19"/>
      <c r="E29" s="40"/>
      <c r="F29" s="40"/>
      <c r="G29" s="40"/>
      <c r="H29" s="40"/>
      <c r="I29" s="40"/>
      <c r="J29" s="40"/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 t="shared" si="4"/>
        <v>0</v>
      </c>
      <c r="O29" s="31">
        <f t="shared" si="4"/>
        <v>0</v>
      </c>
      <c r="P29" s="79">
        <f t="shared" si="5"/>
        <v>0</v>
      </c>
      <c r="Q29" s="32">
        <f t="shared" si="6"/>
        <v>0</v>
      </c>
    </row>
    <row r="30" spans="1:17" x14ac:dyDescent="0.25">
      <c r="A30" s="17">
        <f t="shared" si="7"/>
        <v>22</v>
      </c>
      <c r="B30" s="18"/>
      <c r="C30" s="19"/>
      <c r="D30" s="19"/>
      <c r="E30" s="40"/>
      <c r="F30" s="40"/>
      <c r="G30" s="40"/>
      <c r="H30" s="40"/>
      <c r="I30" s="40"/>
      <c r="J30" s="40"/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4"/>
        <v>0</v>
      </c>
      <c r="P30" s="79">
        <f t="shared" si="5"/>
        <v>0</v>
      </c>
      <c r="Q30" s="32">
        <f t="shared" si="6"/>
        <v>0</v>
      </c>
    </row>
    <row r="31" spans="1:17" x14ac:dyDescent="0.25">
      <c r="A31" s="17">
        <f t="shared" si="7"/>
        <v>23</v>
      </c>
      <c r="B31" s="18"/>
      <c r="C31" s="19"/>
      <c r="D31" s="19"/>
      <c r="E31" s="40"/>
      <c r="F31" s="40"/>
      <c r="G31" s="40"/>
      <c r="H31" s="40"/>
      <c r="I31" s="40"/>
      <c r="J31" s="40"/>
      <c r="K31" s="31">
        <f t="shared" si="4"/>
        <v>0</v>
      </c>
      <c r="L31" s="31">
        <f t="shared" si="4"/>
        <v>0</v>
      </c>
      <c r="M31" s="31">
        <f t="shared" si="4"/>
        <v>0</v>
      </c>
      <c r="N31" s="31">
        <f t="shared" si="4"/>
        <v>0</v>
      </c>
      <c r="O31" s="31">
        <f t="shared" si="4"/>
        <v>0</v>
      </c>
      <c r="P31" s="79">
        <f t="shared" si="5"/>
        <v>0</v>
      </c>
      <c r="Q31" s="32">
        <f t="shared" si="6"/>
        <v>0</v>
      </c>
    </row>
    <row r="32" spans="1:17" x14ac:dyDescent="0.25">
      <c r="A32" s="17">
        <f t="shared" si="7"/>
        <v>24</v>
      </c>
      <c r="B32" s="18"/>
      <c r="C32" s="19"/>
      <c r="D32" s="19"/>
      <c r="E32" s="40"/>
      <c r="F32" s="40"/>
      <c r="G32" s="40"/>
      <c r="H32" s="40"/>
      <c r="I32" s="40"/>
      <c r="J32" s="40"/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79">
        <f t="shared" si="5"/>
        <v>0</v>
      </c>
      <c r="Q32" s="32">
        <f t="shared" si="6"/>
        <v>0</v>
      </c>
    </row>
    <row r="33" spans="1:17" x14ac:dyDescent="0.25">
      <c r="A33" s="17">
        <f t="shared" si="7"/>
        <v>25</v>
      </c>
      <c r="B33" s="18"/>
      <c r="C33" s="20"/>
      <c r="D33" s="20"/>
      <c r="E33" s="40"/>
      <c r="F33" s="40"/>
      <c r="G33" s="40"/>
      <c r="H33" s="40"/>
      <c r="I33" s="40"/>
      <c r="J33" s="40"/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79">
        <f t="shared" si="5"/>
        <v>0</v>
      </c>
      <c r="Q33" s="32">
        <f t="shared" si="6"/>
        <v>0</v>
      </c>
    </row>
    <row r="34" spans="1:17" x14ac:dyDescent="0.25">
      <c r="A34" s="17">
        <f t="shared" si="7"/>
        <v>26</v>
      </c>
      <c r="B34" s="18"/>
      <c r="C34" s="19"/>
      <c r="D34" s="19"/>
      <c r="E34" s="40"/>
      <c r="F34" s="40"/>
      <c r="G34" s="40"/>
      <c r="H34" s="40"/>
      <c r="I34" s="40"/>
      <c r="J34" s="40"/>
      <c r="K34" s="31">
        <f t="shared" si="4"/>
        <v>0</v>
      </c>
      <c r="L34" s="31">
        <f t="shared" si="4"/>
        <v>0</v>
      </c>
      <c r="M34" s="31">
        <f t="shared" si="4"/>
        <v>0</v>
      </c>
      <c r="N34" s="31">
        <f t="shared" si="4"/>
        <v>0</v>
      </c>
      <c r="O34" s="31">
        <f t="shared" si="4"/>
        <v>0</v>
      </c>
      <c r="P34" s="79">
        <f t="shared" si="5"/>
        <v>0</v>
      </c>
      <c r="Q34" s="32">
        <f t="shared" si="6"/>
        <v>0</v>
      </c>
    </row>
    <row r="35" spans="1:17" x14ac:dyDescent="0.25">
      <c r="A35" s="17">
        <f t="shared" si="7"/>
        <v>27</v>
      </c>
      <c r="B35" s="18"/>
      <c r="C35" s="19"/>
      <c r="D35" s="19"/>
      <c r="E35" s="40"/>
      <c r="F35" s="40"/>
      <c r="G35" s="40"/>
      <c r="H35" s="40"/>
      <c r="I35" s="40"/>
      <c r="J35" s="40"/>
      <c r="K35" s="31">
        <f t="shared" si="4"/>
        <v>0</v>
      </c>
      <c r="L35" s="31">
        <f t="shared" si="4"/>
        <v>0</v>
      </c>
      <c r="M35" s="31">
        <f t="shared" si="4"/>
        <v>0</v>
      </c>
      <c r="N35" s="31">
        <f t="shared" si="4"/>
        <v>0</v>
      </c>
      <c r="O35" s="31">
        <f t="shared" si="4"/>
        <v>0</v>
      </c>
      <c r="P35" s="79">
        <f t="shared" si="5"/>
        <v>0</v>
      </c>
      <c r="Q35" s="32">
        <f t="shared" si="6"/>
        <v>0</v>
      </c>
    </row>
    <row r="36" spans="1:17" x14ac:dyDescent="0.25">
      <c r="A36" s="17">
        <f t="shared" si="7"/>
        <v>28</v>
      </c>
      <c r="B36" s="18"/>
      <c r="C36" s="19"/>
      <c r="D36" s="19"/>
      <c r="E36" s="40"/>
      <c r="F36" s="40"/>
      <c r="G36" s="40"/>
      <c r="H36" s="40"/>
      <c r="I36" s="40"/>
      <c r="J36" s="40"/>
      <c r="K36" s="31">
        <f t="shared" si="4"/>
        <v>0</v>
      </c>
      <c r="L36" s="31">
        <f t="shared" si="4"/>
        <v>0</v>
      </c>
      <c r="M36" s="31">
        <f t="shared" si="4"/>
        <v>0</v>
      </c>
      <c r="N36" s="31">
        <f t="shared" si="4"/>
        <v>0</v>
      </c>
      <c r="O36" s="31">
        <f t="shared" si="4"/>
        <v>0</v>
      </c>
      <c r="P36" s="79">
        <f t="shared" si="5"/>
        <v>0</v>
      </c>
      <c r="Q36" s="32">
        <f t="shared" si="6"/>
        <v>0</v>
      </c>
    </row>
    <row r="37" spans="1:17" x14ac:dyDescent="0.25">
      <c r="A37" s="17">
        <f t="shared" si="7"/>
        <v>29</v>
      </c>
      <c r="B37" s="18"/>
      <c r="C37" s="19"/>
      <c r="D37" s="19"/>
      <c r="E37" s="40"/>
      <c r="F37" s="40"/>
      <c r="G37" s="40"/>
      <c r="H37" s="40"/>
      <c r="I37" s="40"/>
      <c r="J37" s="40"/>
      <c r="K37" s="31">
        <f t="shared" si="4"/>
        <v>0</v>
      </c>
      <c r="L37" s="31">
        <f t="shared" si="4"/>
        <v>0</v>
      </c>
      <c r="M37" s="31">
        <f t="shared" si="4"/>
        <v>0</v>
      </c>
      <c r="N37" s="31">
        <f t="shared" si="4"/>
        <v>0</v>
      </c>
      <c r="O37" s="31">
        <f t="shared" si="4"/>
        <v>0</v>
      </c>
      <c r="P37" s="79">
        <f t="shared" si="5"/>
        <v>0</v>
      </c>
      <c r="Q37" s="32">
        <f t="shared" si="6"/>
        <v>0</v>
      </c>
    </row>
    <row r="38" spans="1:17" ht="15.75" thickBot="1" x14ac:dyDescent="0.3">
      <c r="A38" s="21">
        <f t="shared" si="7"/>
        <v>30</v>
      </c>
      <c r="B38" s="22"/>
      <c r="C38" s="23"/>
      <c r="D38" s="23"/>
      <c r="E38" s="41"/>
      <c r="F38" s="41"/>
      <c r="G38" s="41"/>
      <c r="H38" s="41"/>
      <c r="I38" s="41"/>
      <c r="J38" s="41"/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80">
        <f t="shared" si="5"/>
        <v>0</v>
      </c>
      <c r="Q38" s="34">
        <f t="shared" si="6"/>
        <v>0</v>
      </c>
    </row>
    <row r="39" spans="1:17" ht="15.75" thickBot="1" x14ac:dyDescent="0.3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81"/>
    </row>
    <row r="40" spans="1:17" x14ac:dyDescent="0.25">
      <c r="A40" s="14">
        <f>A38+1</f>
        <v>31</v>
      </c>
      <c r="B40" s="15" t="s">
        <v>72</v>
      </c>
      <c r="C40" s="16" t="s">
        <v>30</v>
      </c>
      <c r="D40" s="16"/>
      <c r="E40" s="40"/>
      <c r="F40" s="40"/>
      <c r="G40" s="40"/>
      <c r="H40" s="40"/>
      <c r="I40" s="40"/>
      <c r="J40" s="40"/>
      <c r="K40" s="29">
        <f>E40*$J40</f>
        <v>0</v>
      </c>
      <c r="L40" s="29">
        <f>F40*$J40</f>
        <v>0</v>
      </c>
      <c r="M40" s="29">
        <f>G40*$J40</f>
        <v>0</v>
      </c>
      <c r="N40" s="29">
        <f>H40*$J40</f>
        <v>0</v>
      </c>
      <c r="O40" s="29">
        <f>I40*$J40</f>
        <v>0</v>
      </c>
      <c r="P40" s="78">
        <f>SUM(K40:O40)</f>
        <v>0</v>
      </c>
      <c r="Q40" s="30">
        <f>P40*1.21</f>
        <v>0</v>
      </c>
    </row>
    <row r="41" spans="1:17" x14ac:dyDescent="0.25">
      <c r="A41" s="17">
        <f>A40+1</f>
        <v>32</v>
      </c>
      <c r="B41" s="18" t="s">
        <v>73</v>
      </c>
      <c r="C41" s="19" t="s">
        <v>31</v>
      </c>
      <c r="D41" s="19"/>
      <c r="E41" s="40"/>
      <c r="F41" s="40"/>
      <c r="G41" s="40"/>
      <c r="H41" s="40"/>
      <c r="I41" s="40"/>
      <c r="J41" s="40"/>
      <c r="K41" s="31">
        <f t="shared" ref="K41:O54" si="8">E41*$J41</f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79">
        <f t="shared" ref="P41:P54" si="9">SUM(K41:O41)</f>
        <v>0</v>
      </c>
      <c r="Q41" s="32">
        <f t="shared" ref="Q41:Q54" si="10">P41*1.21</f>
        <v>0</v>
      </c>
    </row>
    <row r="42" spans="1:17" x14ac:dyDescent="0.25">
      <c r="A42" s="17">
        <f t="shared" ref="A42:A54" si="11">A41+1</f>
        <v>33</v>
      </c>
      <c r="B42" s="18"/>
      <c r="C42" s="19"/>
      <c r="D42" s="19"/>
      <c r="E42" s="40"/>
      <c r="F42" s="40"/>
      <c r="G42" s="40"/>
      <c r="H42" s="40"/>
      <c r="I42" s="40"/>
      <c r="J42" s="40"/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79">
        <f t="shared" si="9"/>
        <v>0</v>
      </c>
      <c r="Q42" s="32">
        <f t="shared" si="10"/>
        <v>0</v>
      </c>
    </row>
    <row r="43" spans="1:17" x14ac:dyDescent="0.25">
      <c r="A43" s="17">
        <f t="shared" si="11"/>
        <v>34</v>
      </c>
      <c r="B43" s="18"/>
      <c r="C43" s="19"/>
      <c r="D43" s="19"/>
      <c r="E43" s="40"/>
      <c r="F43" s="40"/>
      <c r="G43" s="40"/>
      <c r="H43" s="40"/>
      <c r="I43" s="40"/>
      <c r="J43" s="40"/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79">
        <f t="shared" si="9"/>
        <v>0</v>
      </c>
      <c r="Q43" s="32">
        <f t="shared" si="10"/>
        <v>0</v>
      </c>
    </row>
    <row r="44" spans="1:17" x14ac:dyDescent="0.25">
      <c r="A44" s="17">
        <f t="shared" si="11"/>
        <v>35</v>
      </c>
      <c r="B44" s="18"/>
      <c r="C44" s="19"/>
      <c r="D44" s="19"/>
      <c r="E44" s="40"/>
      <c r="F44" s="40"/>
      <c r="G44" s="40"/>
      <c r="H44" s="40"/>
      <c r="I44" s="40"/>
      <c r="J44" s="40"/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8"/>
        <v>0</v>
      </c>
      <c r="P44" s="79">
        <f t="shared" si="9"/>
        <v>0</v>
      </c>
      <c r="Q44" s="32">
        <f t="shared" si="10"/>
        <v>0</v>
      </c>
    </row>
    <row r="45" spans="1:17" x14ac:dyDescent="0.25">
      <c r="A45" s="17">
        <f t="shared" si="11"/>
        <v>36</v>
      </c>
      <c r="B45" s="18"/>
      <c r="C45" s="19"/>
      <c r="D45" s="19"/>
      <c r="E45" s="40"/>
      <c r="F45" s="40"/>
      <c r="G45" s="40"/>
      <c r="H45" s="40"/>
      <c r="I45" s="40"/>
      <c r="J45" s="40"/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8"/>
        <v>0</v>
      </c>
      <c r="P45" s="79">
        <f t="shared" si="9"/>
        <v>0</v>
      </c>
      <c r="Q45" s="32">
        <f t="shared" si="10"/>
        <v>0</v>
      </c>
    </row>
    <row r="46" spans="1:17" x14ac:dyDescent="0.25">
      <c r="A46" s="17">
        <f t="shared" si="11"/>
        <v>37</v>
      </c>
      <c r="B46" s="18"/>
      <c r="C46" s="19"/>
      <c r="D46" s="19"/>
      <c r="E46" s="40"/>
      <c r="F46" s="40"/>
      <c r="G46" s="40"/>
      <c r="H46" s="40"/>
      <c r="I46" s="40"/>
      <c r="J46" s="40"/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8"/>
        <v>0</v>
      </c>
      <c r="P46" s="79">
        <f t="shared" si="9"/>
        <v>0</v>
      </c>
      <c r="Q46" s="32">
        <f t="shared" si="10"/>
        <v>0</v>
      </c>
    </row>
    <row r="47" spans="1:17" x14ac:dyDescent="0.25">
      <c r="A47" s="17">
        <f t="shared" si="11"/>
        <v>38</v>
      </c>
      <c r="B47" s="18"/>
      <c r="C47" s="19"/>
      <c r="D47" s="19"/>
      <c r="E47" s="40"/>
      <c r="F47" s="40"/>
      <c r="G47" s="40"/>
      <c r="H47" s="40"/>
      <c r="I47" s="40"/>
      <c r="J47" s="40"/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79">
        <f t="shared" si="9"/>
        <v>0</v>
      </c>
      <c r="Q47" s="32">
        <f t="shared" si="10"/>
        <v>0</v>
      </c>
    </row>
    <row r="48" spans="1:17" x14ac:dyDescent="0.25">
      <c r="A48" s="17">
        <f t="shared" si="11"/>
        <v>39</v>
      </c>
      <c r="B48" s="18"/>
      <c r="C48" s="19"/>
      <c r="D48" s="19"/>
      <c r="E48" s="40"/>
      <c r="F48" s="40"/>
      <c r="G48" s="40"/>
      <c r="H48" s="40"/>
      <c r="I48" s="40"/>
      <c r="J48" s="40"/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8"/>
        <v>0</v>
      </c>
      <c r="P48" s="79">
        <f t="shared" si="9"/>
        <v>0</v>
      </c>
      <c r="Q48" s="32">
        <f t="shared" si="10"/>
        <v>0</v>
      </c>
    </row>
    <row r="49" spans="1:17" x14ac:dyDescent="0.25">
      <c r="A49" s="17">
        <f t="shared" si="11"/>
        <v>40</v>
      </c>
      <c r="B49" s="18"/>
      <c r="C49" s="20"/>
      <c r="D49" s="20"/>
      <c r="E49" s="40"/>
      <c r="F49" s="40"/>
      <c r="G49" s="40"/>
      <c r="H49" s="40"/>
      <c r="I49" s="40"/>
      <c r="J49" s="40"/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8"/>
        <v>0</v>
      </c>
      <c r="P49" s="79">
        <f t="shared" si="9"/>
        <v>0</v>
      </c>
      <c r="Q49" s="32">
        <f t="shared" si="10"/>
        <v>0</v>
      </c>
    </row>
    <row r="50" spans="1:17" x14ac:dyDescent="0.25">
      <c r="A50" s="17">
        <f t="shared" si="11"/>
        <v>41</v>
      </c>
      <c r="B50" s="18"/>
      <c r="C50" s="19"/>
      <c r="D50" s="19"/>
      <c r="E50" s="40"/>
      <c r="F50" s="40"/>
      <c r="G50" s="40"/>
      <c r="H50" s="40"/>
      <c r="I50" s="40"/>
      <c r="J50" s="40"/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0</v>
      </c>
      <c r="P50" s="79">
        <f t="shared" si="9"/>
        <v>0</v>
      </c>
      <c r="Q50" s="32">
        <f t="shared" si="10"/>
        <v>0</v>
      </c>
    </row>
    <row r="51" spans="1:17" x14ac:dyDescent="0.25">
      <c r="A51" s="17">
        <f t="shared" si="11"/>
        <v>42</v>
      </c>
      <c r="B51" s="18"/>
      <c r="C51" s="19"/>
      <c r="D51" s="19"/>
      <c r="E51" s="40"/>
      <c r="F51" s="40"/>
      <c r="G51" s="40"/>
      <c r="H51" s="40"/>
      <c r="I51" s="40"/>
      <c r="J51" s="40"/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79">
        <f t="shared" si="9"/>
        <v>0</v>
      </c>
      <c r="Q51" s="32">
        <f t="shared" si="10"/>
        <v>0</v>
      </c>
    </row>
    <row r="52" spans="1:17" x14ac:dyDescent="0.25">
      <c r="A52" s="17">
        <f t="shared" si="11"/>
        <v>43</v>
      </c>
      <c r="B52" s="18"/>
      <c r="C52" s="19"/>
      <c r="D52" s="19"/>
      <c r="E52" s="40"/>
      <c r="F52" s="40"/>
      <c r="G52" s="40"/>
      <c r="H52" s="40"/>
      <c r="I52" s="40"/>
      <c r="J52" s="40"/>
      <c r="K52" s="31">
        <f t="shared" si="8"/>
        <v>0</v>
      </c>
      <c r="L52" s="31">
        <f t="shared" si="8"/>
        <v>0</v>
      </c>
      <c r="M52" s="31">
        <f t="shared" si="8"/>
        <v>0</v>
      </c>
      <c r="N52" s="31">
        <f t="shared" si="8"/>
        <v>0</v>
      </c>
      <c r="O52" s="31">
        <f t="shared" si="8"/>
        <v>0</v>
      </c>
      <c r="P52" s="79">
        <f t="shared" si="9"/>
        <v>0</v>
      </c>
      <c r="Q52" s="32">
        <f t="shared" si="10"/>
        <v>0</v>
      </c>
    </row>
    <row r="53" spans="1:17" x14ac:dyDescent="0.25">
      <c r="A53" s="17">
        <f t="shared" si="11"/>
        <v>44</v>
      </c>
      <c r="B53" s="18"/>
      <c r="C53" s="19"/>
      <c r="D53" s="19"/>
      <c r="E53" s="40"/>
      <c r="F53" s="40"/>
      <c r="G53" s="40"/>
      <c r="H53" s="40"/>
      <c r="I53" s="40"/>
      <c r="J53" s="40"/>
      <c r="K53" s="31">
        <f t="shared" si="8"/>
        <v>0</v>
      </c>
      <c r="L53" s="31">
        <f t="shared" si="8"/>
        <v>0</v>
      </c>
      <c r="M53" s="31">
        <f t="shared" si="8"/>
        <v>0</v>
      </c>
      <c r="N53" s="31">
        <f t="shared" si="8"/>
        <v>0</v>
      </c>
      <c r="O53" s="31">
        <f t="shared" si="8"/>
        <v>0</v>
      </c>
      <c r="P53" s="79">
        <f t="shared" si="9"/>
        <v>0</v>
      </c>
      <c r="Q53" s="32">
        <f t="shared" si="10"/>
        <v>0</v>
      </c>
    </row>
    <row r="54" spans="1:17" ht="15.75" thickBot="1" x14ac:dyDescent="0.3">
      <c r="A54" s="21">
        <f t="shared" si="11"/>
        <v>45</v>
      </c>
      <c r="B54" s="22"/>
      <c r="C54" s="23"/>
      <c r="D54" s="23"/>
      <c r="E54" s="41"/>
      <c r="F54" s="41"/>
      <c r="G54" s="41"/>
      <c r="H54" s="41"/>
      <c r="I54" s="41"/>
      <c r="J54" s="41"/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80">
        <f t="shared" si="9"/>
        <v>0</v>
      </c>
      <c r="Q54" s="34">
        <f t="shared" si="10"/>
        <v>0</v>
      </c>
    </row>
    <row r="55" spans="1:17" ht="15.75" thickBot="1" x14ac:dyDescent="0.3">
      <c r="A55" s="178" t="s">
        <v>168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80"/>
      <c r="Q55" s="181"/>
    </row>
    <row r="56" spans="1:17" x14ac:dyDescent="0.25">
      <c r="A56" s="14">
        <f>A54+1</f>
        <v>46</v>
      </c>
      <c r="B56" s="127" t="s">
        <v>100</v>
      </c>
      <c r="C56" s="16" t="s">
        <v>30</v>
      </c>
      <c r="D56" s="16"/>
      <c r="E56" s="40"/>
      <c r="F56" s="40"/>
      <c r="G56" s="40"/>
      <c r="H56" s="40"/>
      <c r="I56" s="40"/>
      <c r="J56" s="40"/>
      <c r="K56" s="29">
        <f>E56*$J56</f>
        <v>0</v>
      </c>
      <c r="L56" s="29">
        <f>F56*$J56</f>
        <v>0</v>
      </c>
      <c r="M56" s="29">
        <f>G56*$J56</f>
        <v>0</v>
      </c>
      <c r="N56" s="29">
        <f>H56*$J56</f>
        <v>0</v>
      </c>
      <c r="O56" s="29">
        <f>I56*$J56</f>
        <v>0</v>
      </c>
      <c r="P56" s="78">
        <f>SUM(K56:O56)</f>
        <v>0</v>
      </c>
      <c r="Q56" s="30">
        <f>P56*1.21</f>
        <v>0</v>
      </c>
    </row>
    <row r="57" spans="1:17" x14ac:dyDescent="0.25">
      <c r="A57" s="17">
        <f>A56+1</f>
        <v>47</v>
      </c>
      <c r="B57" s="128" t="s">
        <v>101</v>
      </c>
      <c r="C57" s="19" t="s">
        <v>31</v>
      </c>
      <c r="D57" s="19"/>
      <c r="E57" s="40"/>
      <c r="F57" s="40"/>
      <c r="G57" s="40"/>
      <c r="H57" s="40"/>
      <c r="I57" s="40"/>
      <c r="J57" s="40"/>
      <c r="K57" s="31">
        <f t="shared" ref="K57:O70" si="12">E57*$J57</f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  <c r="P57" s="79">
        <f t="shared" ref="P57:P70" si="13">SUM(K57:O57)</f>
        <v>0</v>
      </c>
      <c r="Q57" s="32">
        <f t="shared" ref="Q57:Q70" si="14">P57*1.21</f>
        <v>0</v>
      </c>
    </row>
    <row r="58" spans="1:17" x14ac:dyDescent="0.25">
      <c r="A58" s="17">
        <f t="shared" ref="A58:A70" si="15">A57+1</f>
        <v>48</v>
      </c>
      <c r="B58" s="128" t="s">
        <v>102</v>
      </c>
      <c r="C58" s="19"/>
      <c r="D58" s="19"/>
      <c r="E58" s="40"/>
      <c r="F58" s="40"/>
      <c r="G58" s="40"/>
      <c r="H58" s="40"/>
      <c r="I58" s="40"/>
      <c r="J58" s="40"/>
      <c r="K58" s="31">
        <f t="shared" si="12"/>
        <v>0</v>
      </c>
      <c r="L58" s="31">
        <f t="shared" si="12"/>
        <v>0</v>
      </c>
      <c r="M58" s="31">
        <f t="shared" si="12"/>
        <v>0</v>
      </c>
      <c r="N58" s="31">
        <f t="shared" si="12"/>
        <v>0</v>
      </c>
      <c r="O58" s="31">
        <f t="shared" si="12"/>
        <v>0</v>
      </c>
      <c r="P58" s="79">
        <f t="shared" si="13"/>
        <v>0</v>
      </c>
      <c r="Q58" s="32">
        <f t="shared" si="14"/>
        <v>0</v>
      </c>
    </row>
    <row r="59" spans="1:17" ht="38.25" x14ac:dyDescent="0.25">
      <c r="A59" s="17">
        <f t="shared" si="15"/>
        <v>49</v>
      </c>
      <c r="B59" s="128" t="s">
        <v>112</v>
      </c>
      <c r="C59" s="19"/>
      <c r="D59" s="19"/>
      <c r="E59" s="40"/>
      <c r="F59" s="40"/>
      <c r="G59" s="40"/>
      <c r="H59" s="40"/>
      <c r="I59" s="40"/>
      <c r="J59" s="40"/>
      <c r="K59" s="31">
        <f t="shared" si="12"/>
        <v>0</v>
      </c>
      <c r="L59" s="31">
        <f t="shared" si="12"/>
        <v>0</v>
      </c>
      <c r="M59" s="31">
        <f t="shared" si="12"/>
        <v>0</v>
      </c>
      <c r="N59" s="31">
        <f t="shared" si="12"/>
        <v>0</v>
      </c>
      <c r="O59" s="31">
        <f t="shared" si="12"/>
        <v>0</v>
      </c>
      <c r="P59" s="79">
        <f t="shared" si="13"/>
        <v>0</v>
      </c>
      <c r="Q59" s="32">
        <f t="shared" si="14"/>
        <v>0</v>
      </c>
    </row>
    <row r="60" spans="1:17" ht="38.25" x14ac:dyDescent="0.25">
      <c r="A60" s="17">
        <f t="shared" si="15"/>
        <v>50</v>
      </c>
      <c r="B60" s="128" t="s">
        <v>113</v>
      </c>
      <c r="C60" s="19"/>
      <c r="D60" s="19"/>
      <c r="E60" s="40"/>
      <c r="F60" s="40"/>
      <c r="G60" s="40"/>
      <c r="H60" s="40"/>
      <c r="I60" s="40"/>
      <c r="J60" s="40"/>
      <c r="K60" s="31">
        <f t="shared" si="12"/>
        <v>0</v>
      </c>
      <c r="L60" s="31">
        <f t="shared" si="12"/>
        <v>0</v>
      </c>
      <c r="M60" s="31">
        <f t="shared" si="12"/>
        <v>0</v>
      </c>
      <c r="N60" s="31">
        <f t="shared" si="12"/>
        <v>0</v>
      </c>
      <c r="O60" s="31">
        <f t="shared" si="12"/>
        <v>0</v>
      </c>
      <c r="P60" s="79">
        <f t="shared" si="13"/>
        <v>0</v>
      </c>
      <c r="Q60" s="32">
        <f t="shared" si="14"/>
        <v>0</v>
      </c>
    </row>
    <row r="61" spans="1:17" ht="38.25" x14ac:dyDescent="0.25">
      <c r="A61" s="17">
        <f t="shared" si="15"/>
        <v>51</v>
      </c>
      <c r="B61" s="128" t="s">
        <v>123</v>
      </c>
      <c r="C61" s="19"/>
      <c r="D61" s="19"/>
      <c r="E61" s="40"/>
      <c r="F61" s="40"/>
      <c r="G61" s="40"/>
      <c r="H61" s="40"/>
      <c r="I61" s="40"/>
      <c r="J61" s="40"/>
      <c r="K61" s="31">
        <f t="shared" si="12"/>
        <v>0</v>
      </c>
      <c r="L61" s="31">
        <f t="shared" si="12"/>
        <v>0</v>
      </c>
      <c r="M61" s="31">
        <f t="shared" si="12"/>
        <v>0</v>
      </c>
      <c r="N61" s="31">
        <f t="shared" si="12"/>
        <v>0</v>
      </c>
      <c r="O61" s="31">
        <f t="shared" si="12"/>
        <v>0</v>
      </c>
      <c r="P61" s="79">
        <f t="shared" si="13"/>
        <v>0</v>
      </c>
      <c r="Q61" s="32">
        <f t="shared" si="14"/>
        <v>0</v>
      </c>
    </row>
    <row r="62" spans="1:17" ht="38.25" x14ac:dyDescent="0.25">
      <c r="A62" s="17">
        <f t="shared" si="15"/>
        <v>52</v>
      </c>
      <c r="B62" s="128" t="s">
        <v>124</v>
      </c>
      <c r="C62" s="19"/>
      <c r="D62" s="19"/>
      <c r="E62" s="40"/>
      <c r="F62" s="40"/>
      <c r="G62" s="40"/>
      <c r="H62" s="40"/>
      <c r="I62" s="40"/>
      <c r="J62" s="40"/>
      <c r="K62" s="31">
        <f t="shared" si="12"/>
        <v>0</v>
      </c>
      <c r="L62" s="31">
        <f t="shared" si="12"/>
        <v>0</v>
      </c>
      <c r="M62" s="31">
        <f t="shared" si="12"/>
        <v>0</v>
      </c>
      <c r="N62" s="31">
        <f t="shared" si="12"/>
        <v>0</v>
      </c>
      <c r="O62" s="31">
        <f t="shared" si="12"/>
        <v>0</v>
      </c>
      <c r="P62" s="79">
        <f t="shared" si="13"/>
        <v>0</v>
      </c>
      <c r="Q62" s="32">
        <f t="shared" si="14"/>
        <v>0</v>
      </c>
    </row>
    <row r="63" spans="1:17" ht="25.5" x14ac:dyDescent="0.25">
      <c r="A63" s="17">
        <f t="shared" si="15"/>
        <v>53</v>
      </c>
      <c r="B63" s="128" t="s">
        <v>116</v>
      </c>
      <c r="C63" s="19"/>
      <c r="D63" s="19"/>
      <c r="E63" s="40"/>
      <c r="F63" s="40"/>
      <c r="G63" s="40"/>
      <c r="H63" s="40"/>
      <c r="I63" s="40"/>
      <c r="J63" s="40"/>
      <c r="K63" s="31">
        <f t="shared" si="12"/>
        <v>0</v>
      </c>
      <c r="L63" s="31">
        <f t="shared" si="12"/>
        <v>0</v>
      </c>
      <c r="M63" s="31">
        <f t="shared" si="12"/>
        <v>0</v>
      </c>
      <c r="N63" s="31">
        <f t="shared" si="12"/>
        <v>0</v>
      </c>
      <c r="O63" s="31">
        <f t="shared" si="12"/>
        <v>0</v>
      </c>
      <c r="P63" s="79">
        <f t="shared" si="13"/>
        <v>0</v>
      </c>
      <c r="Q63" s="32">
        <f t="shared" si="14"/>
        <v>0</v>
      </c>
    </row>
    <row r="64" spans="1:17" x14ac:dyDescent="0.25">
      <c r="A64" s="17">
        <f t="shared" si="15"/>
        <v>54</v>
      </c>
      <c r="B64" s="128" t="s">
        <v>117</v>
      </c>
      <c r="C64" s="19"/>
      <c r="D64" s="19"/>
      <c r="E64" s="40"/>
      <c r="F64" s="40"/>
      <c r="G64" s="40"/>
      <c r="H64" s="40"/>
      <c r="I64" s="40"/>
      <c r="J64" s="40"/>
      <c r="K64" s="31">
        <f t="shared" si="12"/>
        <v>0</v>
      </c>
      <c r="L64" s="31">
        <f t="shared" si="12"/>
        <v>0</v>
      </c>
      <c r="M64" s="31">
        <f t="shared" si="12"/>
        <v>0</v>
      </c>
      <c r="N64" s="31">
        <f t="shared" si="12"/>
        <v>0</v>
      </c>
      <c r="O64" s="31">
        <f t="shared" si="12"/>
        <v>0</v>
      </c>
      <c r="P64" s="79">
        <f t="shared" si="13"/>
        <v>0</v>
      </c>
      <c r="Q64" s="32">
        <f t="shared" si="14"/>
        <v>0</v>
      </c>
    </row>
    <row r="65" spans="1:17" x14ac:dyDescent="0.25">
      <c r="A65" s="17">
        <f t="shared" si="15"/>
        <v>55</v>
      </c>
      <c r="B65" s="18"/>
      <c r="C65" s="20"/>
      <c r="D65" s="20"/>
      <c r="E65" s="40"/>
      <c r="F65" s="40"/>
      <c r="G65" s="40"/>
      <c r="H65" s="40"/>
      <c r="I65" s="40"/>
      <c r="J65" s="40"/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79">
        <f t="shared" si="13"/>
        <v>0</v>
      </c>
      <c r="Q65" s="32">
        <f t="shared" si="14"/>
        <v>0</v>
      </c>
    </row>
    <row r="66" spans="1:17" x14ac:dyDescent="0.25">
      <c r="A66" s="17">
        <f t="shared" si="15"/>
        <v>56</v>
      </c>
      <c r="B66" s="18"/>
      <c r="C66" s="19"/>
      <c r="D66" s="19"/>
      <c r="E66" s="40"/>
      <c r="F66" s="40"/>
      <c r="G66" s="40"/>
      <c r="H66" s="40"/>
      <c r="I66" s="40"/>
      <c r="J66" s="40"/>
      <c r="K66" s="31">
        <f t="shared" si="12"/>
        <v>0</v>
      </c>
      <c r="L66" s="31">
        <f t="shared" si="12"/>
        <v>0</v>
      </c>
      <c r="M66" s="31">
        <f t="shared" si="12"/>
        <v>0</v>
      </c>
      <c r="N66" s="31">
        <f t="shared" si="12"/>
        <v>0</v>
      </c>
      <c r="O66" s="31">
        <f t="shared" si="12"/>
        <v>0</v>
      </c>
      <c r="P66" s="79">
        <f t="shared" si="13"/>
        <v>0</v>
      </c>
      <c r="Q66" s="32">
        <f t="shared" si="14"/>
        <v>0</v>
      </c>
    </row>
    <row r="67" spans="1:17" x14ac:dyDescent="0.25">
      <c r="A67" s="17">
        <f t="shared" si="15"/>
        <v>57</v>
      </c>
      <c r="B67" s="18"/>
      <c r="C67" s="19"/>
      <c r="D67" s="19"/>
      <c r="E67" s="40"/>
      <c r="F67" s="40"/>
      <c r="G67" s="40"/>
      <c r="H67" s="40"/>
      <c r="I67" s="40"/>
      <c r="J67" s="40"/>
      <c r="K67" s="31">
        <f t="shared" si="12"/>
        <v>0</v>
      </c>
      <c r="L67" s="31">
        <f t="shared" si="12"/>
        <v>0</v>
      </c>
      <c r="M67" s="31">
        <f t="shared" si="12"/>
        <v>0</v>
      </c>
      <c r="N67" s="31">
        <f t="shared" si="12"/>
        <v>0</v>
      </c>
      <c r="O67" s="31">
        <f t="shared" si="12"/>
        <v>0</v>
      </c>
      <c r="P67" s="79">
        <f t="shared" si="13"/>
        <v>0</v>
      </c>
      <c r="Q67" s="32">
        <f t="shared" si="14"/>
        <v>0</v>
      </c>
    </row>
    <row r="68" spans="1:17" x14ac:dyDescent="0.25">
      <c r="A68" s="17">
        <f t="shared" si="15"/>
        <v>58</v>
      </c>
      <c r="B68" s="18"/>
      <c r="C68" s="19"/>
      <c r="D68" s="19"/>
      <c r="E68" s="40"/>
      <c r="F68" s="40"/>
      <c r="G68" s="40"/>
      <c r="H68" s="40"/>
      <c r="I68" s="40"/>
      <c r="J68" s="40"/>
      <c r="K68" s="31">
        <f t="shared" si="12"/>
        <v>0</v>
      </c>
      <c r="L68" s="31">
        <f t="shared" si="12"/>
        <v>0</v>
      </c>
      <c r="M68" s="31">
        <f t="shared" si="12"/>
        <v>0</v>
      </c>
      <c r="N68" s="31">
        <f t="shared" si="12"/>
        <v>0</v>
      </c>
      <c r="O68" s="31">
        <f t="shared" si="12"/>
        <v>0</v>
      </c>
      <c r="P68" s="79">
        <f t="shared" si="13"/>
        <v>0</v>
      </c>
      <c r="Q68" s="32">
        <f t="shared" si="14"/>
        <v>0</v>
      </c>
    </row>
    <row r="69" spans="1:17" x14ac:dyDescent="0.25">
      <c r="A69" s="17">
        <f t="shared" si="15"/>
        <v>59</v>
      </c>
      <c r="B69" s="18"/>
      <c r="C69" s="19"/>
      <c r="D69" s="19"/>
      <c r="E69" s="40"/>
      <c r="F69" s="40"/>
      <c r="G69" s="40"/>
      <c r="H69" s="40"/>
      <c r="I69" s="40"/>
      <c r="J69" s="40"/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79">
        <f t="shared" si="13"/>
        <v>0</v>
      </c>
      <c r="Q69" s="32">
        <f t="shared" si="14"/>
        <v>0</v>
      </c>
    </row>
    <row r="70" spans="1:17" ht="15.75" thickBot="1" x14ac:dyDescent="0.3">
      <c r="A70" s="21">
        <f t="shared" si="15"/>
        <v>60</v>
      </c>
      <c r="B70" s="22"/>
      <c r="C70" s="23"/>
      <c r="D70" s="23"/>
      <c r="E70" s="41"/>
      <c r="F70" s="41"/>
      <c r="G70" s="41"/>
      <c r="H70" s="41"/>
      <c r="I70" s="41"/>
      <c r="J70" s="41"/>
      <c r="K70" s="33">
        <f t="shared" si="12"/>
        <v>0</v>
      </c>
      <c r="L70" s="33">
        <f t="shared" si="12"/>
        <v>0</v>
      </c>
      <c r="M70" s="33">
        <f t="shared" si="12"/>
        <v>0</v>
      </c>
      <c r="N70" s="33">
        <f t="shared" si="12"/>
        <v>0</v>
      </c>
      <c r="O70" s="33">
        <f t="shared" si="12"/>
        <v>0</v>
      </c>
      <c r="P70" s="80">
        <f t="shared" si="13"/>
        <v>0</v>
      </c>
      <c r="Q70" s="34">
        <f t="shared" si="14"/>
        <v>0</v>
      </c>
    </row>
    <row r="71" spans="1:17" ht="15.75" thickBot="1" x14ac:dyDescent="0.3">
      <c r="A71" s="178" t="s">
        <v>169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81"/>
    </row>
    <row r="72" spans="1:17" ht="25.5" x14ac:dyDescent="0.25">
      <c r="A72" s="14">
        <f>A70+1</f>
        <v>61</v>
      </c>
      <c r="B72" s="127" t="s">
        <v>122</v>
      </c>
      <c r="C72" s="16" t="s">
        <v>30</v>
      </c>
      <c r="D72" s="16"/>
      <c r="E72" s="40"/>
      <c r="F72" s="40"/>
      <c r="G72" s="40"/>
      <c r="H72" s="40"/>
      <c r="I72" s="40"/>
      <c r="J72" s="40"/>
      <c r="K72" s="29">
        <f>E72*$J72</f>
        <v>0</v>
      </c>
      <c r="L72" s="29">
        <f>F72*$J72</f>
        <v>0</v>
      </c>
      <c r="M72" s="29">
        <f>G72*$J72</f>
        <v>0</v>
      </c>
      <c r="N72" s="29">
        <f>H72*$J72</f>
        <v>0</v>
      </c>
      <c r="O72" s="29">
        <f>I72*$J72</f>
        <v>0</v>
      </c>
      <c r="P72" s="78">
        <f>SUM(K72:O72)</f>
        <v>0</v>
      </c>
      <c r="Q72" s="30">
        <f>P72*1.21</f>
        <v>0</v>
      </c>
    </row>
    <row r="73" spans="1:17" ht="38.25" x14ac:dyDescent="0.25">
      <c r="A73" s="17">
        <f>A72+1</f>
        <v>62</v>
      </c>
      <c r="B73" s="128" t="s">
        <v>121</v>
      </c>
      <c r="C73" s="19" t="s">
        <v>31</v>
      </c>
      <c r="D73" s="19"/>
      <c r="E73" s="40"/>
      <c r="F73" s="40"/>
      <c r="G73" s="40"/>
      <c r="H73" s="40"/>
      <c r="I73" s="40"/>
      <c r="J73" s="40"/>
      <c r="K73" s="31">
        <f t="shared" ref="K73:O86" si="16">E73*$J73</f>
        <v>0</v>
      </c>
      <c r="L73" s="31">
        <f t="shared" si="16"/>
        <v>0</v>
      </c>
      <c r="M73" s="31">
        <f t="shared" si="16"/>
        <v>0</v>
      </c>
      <c r="N73" s="31">
        <f t="shared" si="16"/>
        <v>0</v>
      </c>
      <c r="O73" s="31">
        <f t="shared" si="16"/>
        <v>0</v>
      </c>
      <c r="P73" s="79">
        <f t="shared" ref="P73:P86" si="17">SUM(K73:O73)</f>
        <v>0</v>
      </c>
      <c r="Q73" s="32">
        <f t="shared" ref="Q73:Q86" si="18">P73*1.21</f>
        <v>0</v>
      </c>
    </row>
    <row r="74" spans="1:17" x14ac:dyDescent="0.25">
      <c r="A74" s="17">
        <f t="shared" ref="A74:A86" si="19">A73+1</f>
        <v>63</v>
      </c>
      <c r="B74" s="128" t="s">
        <v>105</v>
      </c>
      <c r="C74" s="19"/>
      <c r="D74" s="19"/>
      <c r="E74" s="40"/>
      <c r="F74" s="40"/>
      <c r="G74" s="40"/>
      <c r="H74" s="40"/>
      <c r="I74" s="40"/>
      <c r="J74" s="40"/>
      <c r="K74" s="31">
        <f t="shared" si="16"/>
        <v>0</v>
      </c>
      <c r="L74" s="31">
        <f t="shared" si="16"/>
        <v>0</v>
      </c>
      <c r="M74" s="31">
        <f t="shared" si="16"/>
        <v>0</v>
      </c>
      <c r="N74" s="31">
        <f t="shared" si="16"/>
        <v>0</v>
      </c>
      <c r="O74" s="31">
        <f t="shared" si="16"/>
        <v>0</v>
      </c>
      <c r="P74" s="79">
        <f t="shared" si="17"/>
        <v>0</v>
      </c>
      <c r="Q74" s="32">
        <f t="shared" si="18"/>
        <v>0</v>
      </c>
    </row>
    <row r="75" spans="1:17" x14ac:dyDescent="0.25">
      <c r="A75" s="17">
        <f t="shared" si="19"/>
        <v>64</v>
      </c>
      <c r="B75" s="128" t="s">
        <v>110</v>
      </c>
      <c r="C75" s="19"/>
      <c r="D75" s="19"/>
      <c r="E75" s="40"/>
      <c r="F75" s="40"/>
      <c r="G75" s="40"/>
      <c r="H75" s="40"/>
      <c r="I75" s="40"/>
      <c r="J75" s="40"/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 t="shared" si="16"/>
        <v>0</v>
      </c>
      <c r="P75" s="79">
        <f t="shared" si="17"/>
        <v>0</v>
      </c>
      <c r="Q75" s="32">
        <f t="shared" si="18"/>
        <v>0</v>
      </c>
    </row>
    <row r="76" spans="1:17" x14ac:dyDescent="0.25">
      <c r="A76" s="17">
        <f t="shared" si="19"/>
        <v>65</v>
      </c>
      <c r="B76" s="18"/>
      <c r="C76" s="19"/>
      <c r="D76" s="19"/>
      <c r="E76" s="40"/>
      <c r="F76" s="40"/>
      <c r="G76" s="40"/>
      <c r="H76" s="40"/>
      <c r="I76" s="40"/>
      <c r="J76" s="40"/>
      <c r="K76" s="31">
        <f t="shared" si="16"/>
        <v>0</v>
      </c>
      <c r="L76" s="31">
        <f t="shared" si="16"/>
        <v>0</v>
      </c>
      <c r="M76" s="31">
        <f t="shared" si="16"/>
        <v>0</v>
      </c>
      <c r="N76" s="31">
        <f t="shared" si="16"/>
        <v>0</v>
      </c>
      <c r="O76" s="31">
        <f t="shared" si="16"/>
        <v>0</v>
      </c>
      <c r="P76" s="79">
        <f t="shared" si="17"/>
        <v>0</v>
      </c>
      <c r="Q76" s="32">
        <f t="shared" si="18"/>
        <v>0</v>
      </c>
    </row>
    <row r="77" spans="1:17" x14ac:dyDescent="0.25">
      <c r="A77" s="17">
        <f t="shared" si="19"/>
        <v>66</v>
      </c>
      <c r="B77" s="18"/>
      <c r="C77" s="19"/>
      <c r="D77" s="19"/>
      <c r="E77" s="40"/>
      <c r="F77" s="40"/>
      <c r="G77" s="40"/>
      <c r="H77" s="40"/>
      <c r="I77" s="40"/>
      <c r="J77" s="40"/>
      <c r="K77" s="31">
        <f t="shared" si="16"/>
        <v>0</v>
      </c>
      <c r="L77" s="31">
        <f t="shared" si="16"/>
        <v>0</v>
      </c>
      <c r="M77" s="31">
        <f t="shared" si="16"/>
        <v>0</v>
      </c>
      <c r="N77" s="31">
        <f t="shared" si="16"/>
        <v>0</v>
      </c>
      <c r="O77" s="31">
        <f t="shared" si="16"/>
        <v>0</v>
      </c>
      <c r="P77" s="79">
        <f t="shared" si="17"/>
        <v>0</v>
      </c>
      <c r="Q77" s="32">
        <f t="shared" si="18"/>
        <v>0</v>
      </c>
    </row>
    <row r="78" spans="1:17" x14ac:dyDescent="0.25">
      <c r="A78" s="17">
        <f t="shared" si="19"/>
        <v>67</v>
      </c>
      <c r="B78" s="18"/>
      <c r="C78" s="19"/>
      <c r="D78" s="19"/>
      <c r="E78" s="40"/>
      <c r="F78" s="40"/>
      <c r="G78" s="40"/>
      <c r="H78" s="40"/>
      <c r="I78" s="40"/>
      <c r="J78" s="40"/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0</v>
      </c>
      <c r="O78" s="31">
        <f t="shared" si="16"/>
        <v>0</v>
      </c>
      <c r="P78" s="79">
        <f t="shared" si="17"/>
        <v>0</v>
      </c>
      <c r="Q78" s="32">
        <f t="shared" si="18"/>
        <v>0</v>
      </c>
    </row>
    <row r="79" spans="1:17" x14ac:dyDescent="0.25">
      <c r="A79" s="17">
        <f t="shared" si="19"/>
        <v>68</v>
      </c>
      <c r="B79" s="18"/>
      <c r="C79" s="19"/>
      <c r="D79" s="19"/>
      <c r="E79" s="40"/>
      <c r="F79" s="40"/>
      <c r="G79" s="40"/>
      <c r="H79" s="40"/>
      <c r="I79" s="40"/>
      <c r="J79" s="40"/>
      <c r="K79" s="31">
        <f t="shared" si="16"/>
        <v>0</v>
      </c>
      <c r="L79" s="31">
        <f t="shared" si="16"/>
        <v>0</v>
      </c>
      <c r="M79" s="31">
        <f t="shared" si="16"/>
        <v>0</v>
      </c>
      <c r="N79" s="31">
        <f t="shared" si="16"/>
        <v>0</v>
      </c>
      <c r="O79" s="31">
        <f t="shared" si="16"/>
        <v>0</v>
      </c>
      <c r="P79" s="79">
        <f t="shared" si="17"/>
        <v>0</v>
      </c>
      <c r="Q79" s="32">
        <f t="shared" si="18"/>
        <v>0</v>
      </c>
    </row>
    <row r="80" spans="1:17" x14ac:dyDescent="0.25">
      <c r="A80" s="17">
        <f t="shared" si="19"/>
        <v>69</v>
      </c>
      <c r="B80" s="18"/>
      <c r="C80" s="19"/>
      <c r="D80" s="19"/>
      <c r="E80" s="40"/>
      <c r="F80" s="40"/>
      <c r="G80" s="40"/>
      <c r="H80" s="40"/>
      <c r="I80" s="40"/>
      <c r="J80" s="40"/>
      <c r="K80" s="31">
        <f t="shared" si="16"/>
        <v>0</v>
      </c>
      <c r="L80" s="31">
        <f t="shared" si="16"/>
        <v>0</v>
      </c>
      <c r="M80" s="31">
        <f t="shared" si="16"/>
        <v>0</v>
      </c>
      <c r="N80" s="31">
        <f t="shared" si="16"/>
        <v>0</v>
      </c>
      <c r="O80" s="31">
        <f t="shared" si="16"/>
        <v>0</v>
      </c>
      <c r="P80" s="79">
        <f t="shared" si="17"/>
        <v>0</v>
      </c>
      <c r="Q80" s="32">
        <f t="shared" si="18"/>
        <v>0</v>
      </c>
    </row>
    <row r="81" spans="1:17" x14ac:dyDescent="0.25">
      <c r="A81" s="17">
        <f t="shared" si="19"/>
        <v>70</v>
      </c>
      <c r="B81" s="18"/>
      <c r="C81" s="20"/>
      <c r="D81" s="20"/>
      <c r="E81" s="40"/>
      <c r="F81" s="40"/>
      <c r="G81" s="40"/>
      <c r="H81" s="40"/>
      <c r="I81" s="40"/>
      <c r="J81" s="40"/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79">
        <f t="shared" si="17"/>
        <v>0</v>
      </c>
      <c r="Q81" s="32">
        <f t="shared" si="18"/>
        <v>0</v>
      </c>
    </row>
    <row r="82" spans="1:17" x14ac:dyDescent="0.25">
      <c r="A82" s="17">
        <f t="shared" si="19"/>
        <v>71</v>
      </c>
      <c r="B82" s="18"/>
      <c r="C82" s="19"/>
      <c r="D82" s="19"/>
      <c r="E82" s="40"/>
      <c r="F82" s="40"/>
      <c r="G82" s="40"/>
      <c r="H82" s="40"/>
      <c r="I82" s="40"/>
      <c r="J82" s="40"/>
      <c r="K82" s="31">
        <f t="shared" si="16"/>
        <v>0</v>
      </c>
      <c r="L82" s="31">
        <f t="shared" si="16"/>
        <v>0</v>
      </c>
      <c r="M82" s="31">
        <f t="shared" si="16"/>
        <v>0</v>
      </c>
      <c r="N82" s="31">
        <f t="shared" si="16"/>
        <v>0</v>
      </c>
      <c r="O82" s="31">
        <f t="shared" si="16"/>
        <v>0</v>
      </c>
      <c r="P82" s="79">
        <f t="shared" si="17"/>
        <v>0</v>
      </c>
      <c r="Q82" s="32">
        <f t="shared" si="18"/>
        <v>0</v>
      </c>
    </row>
    <row r="83" spans="1:17" x14ac:dyDescent="0.25">
      <c r="A83" s="17">
        <f t="shared" si="19"/>
        <v>72</v>
      </c>
      <c r="B83" s="18"/>
      <c r="C83" s="19"/>
      <c r="D83" s="19"/>
      <c r="E83" s="40"/>
      <c r="F83" s="40"/>
      <c r="G83" s="40"/>
      <c r="H83" s="40"/>
      <c r="I83" s="40"/>
      <c r="J83" s="40"/>
      <c r="K83" s="31">
        <f t="shared" si="16"/>
        <v>0</v>
      </c>
      <c r="L83" s="31">
        <f t="shared" si="16"/>
        <v>0</v>
      </c>
      <c r="M83" s="31">
        <f t="shared" si="16"/>
        <v>0</v>
      </c>
      <c r="N83" s="31">
        <f t="shared" si="16"/>
        <v>0</v>
      </c>
      <c r="O83" s="31">
        <f t="shared" si="16"/>
        <v>0</v>
      </c>
      <c r="P83" s="79">
        <f t="shared" si="17"/>
        <v>0</v>
      </c>
      <c r="Q83" s="32">
        <f t="shared" si="18"/>
        <v>0</v>
      </c>
    </row>
    <row r="84" spans="1:17" x14ac:dyDescent="0.25">
      <c r="A84" s="17">
        <f t="shared" si="19"/>
        <v>73</v>
      </c>
      <c r="B84" s="18"/>
      <c r="C84" s="19"/>
      <c r="D84" s="19"/>
      <c r="E84" s="40"/>
      <c r="F84" s="40"/>
      <c r="G84" s="40"/>
      <c r="H84" s="40"/>
      <c r="I84" s="40"/>
      <c r="J84" s="40"/>
      <c r="K84" s="31">
        <f t="shared" si="16"/>
        <v>0</v>
      </c>
      <c r="L84" s="31">
        <f t="shared" si="16"/>
        <v>0</v>
      </c>
      <c r="M84" s="31">
        <f t="shared" si="16"/>
        <v>0</v>
      </c>
      <c r="N84" s="31">
        <f t="shared" si="16"/>
        <v>0</v>
      </c>
      <c r="O84" s="31">
        <f t="shared" si="16"/>
        <v>0</v>
      </c>
      <c r="P84" s="79">
        <f t="shared" si="17"/>
        <v>0</v>
      </c>
      <c r="Q84" s="32">
        <f t="shared" si="18"/>
        <v>0</v>
      </c>
    </row>
    <row r="85" spans="1:17" x14ac:dyDescent="0.25">
      <c r="A85" s="17">
        <f t="shared" si="19"/>
        <v>74</v>
      </c>
      <c r="B85" s="18"/>
      <c r="C85" s="19"/>
      <c r="D85" s="19"/>
      <c r="E85" s="40"/>
      <c r="F85" s="40"/>
      <c r="G85" s="40"/>
      <c r="H85" s="40"/>
      <c r="I85" s="40"/>
      <c r="J85" s="40"/>
      <c r="K85" s="31">
        <f t="shared" si="16"/>
        <v>0</v>
      </c>
      <c r="L85" s="31">
        <f t="shared" si="16"/>
        <v>0</v>
      </c>
      <c r="M85" s="31">
        <f t="shared" si="16"/>
        <v>0</v>
      </c>
      <c r="N85" s="31">
        <f t="shared" si="16"/>
        <v>0</v>
      </c>
      <c r="O85" s="31">
        <f t="shared" si="16"/>
        <v>0</v>
      </c>
      <c r="P85" s="79">
        <f t="shared" si="17"/>
        <v>0</v>
      </c>
      <c r="Q85" s="32">
        <f t="shared" si="18"/>
        <v>0</v>
      </c>
    </row>
    <row r="86" spans="1:17" ht="15.75" thickBot="1" x14ac:dyDescent="0.3">
      <c r="A86" s="21">
        <f t="shared" si="19"/>
        <v>75</v>
      </c>
      <c r="B86" s="22"/>
      <c r="C86" s="23"/>
      <c r="D86" s="23"/>
      <c r="E86" s="41"/>
      <c r="F86" s="41"/>
      <c r="G86" s="41"/>
      <c r="H86" s="41"/>
      <c r="I86" s="41"/>
      <c r="J86" s="41"/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33">
        <f t="shared" si="16"/>
        <v>0</v>
      </c>
      <c r="P86" s="80">
        <f t="shared" si="17"/>
        <v>0</v>
      </c>
      <c r="Q86" s="34">
        <f t="shared" si="18"/>
        <v>0</v>
      </c>
    </row>
    <row r="87" spans="1:17" ht="15.75" thickBot="1" x14ac:dyDescent="0.3">
      <c r="A87" s="178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81"/>
    </row>
    <row r="88" spans="1:17" x14ac:dyDescent="0.25">
      <c r="A88" s="14">
        <f>A86+1</f>
        <v>76</v>
      </c>
      <c r="B88" s="127"/>
      <c r="C88" s="16"/>
      <c r="D88" s="16"/>
      <c r="E88" s="40"/>
      <c r="F88" s="40"/>
      <c r="G88" s="40"/>
      <c r="H88" s="40"/>
      <c r="I88" s="40"/>
      <c r="J88" s="40"/>
      <c r="K88" s="29">
        <f>E88*$J88</f>
        <v>0</v>
      </c>
      <c r="L88" s="29">
        <f>F88*$J88</f>
        <v>0</v>
      </c>
      <c r="M88" s="29">
        <f>G88*$J88</f>
        <v>0</v>
      </c>
      <c r="N88" s="29">
        <f>H88*$J88</f>
        <v>0</v>
      </c>
      <c r="O88" s="29">
        <f>I88*$J88</f>
        <v>0</v>
      </c>
      <c r="P88" s="78">
        <f>SUM(K88:O88)</f>
        <v>0</v>
      </c>
      <c r="Q88" s="30">
        <f>P88*1.21</f>
        <v>0</v>
      </c>
    </row>
    <row r="89" spans="1:17" x14ac:dyDescent="0.25">
      <c r="A89" s="17">
        <f>A88+1</f>
        <v>77</v>
      </c>
      <c r="B89" s="128"/>
      <c r="C89" s="19"/>
      <c r="D89" s="19"/>
      <c r="E89" s="40"/>
      <c r="F89" s="40"/>
      <c r="G89" s="40"/>
      <c r="H89" s="40"/>
      <c r="I89" s="40"/>
      <c r="J89" s="40"/>
      <c r="K89" s="31">
        <f t="shared" ref="K89:K102" si="20">E89*$J89</f>
        <v>0</v>
      </c>
      <c r="L89" s="31">
        <f t="shared" ref="L89:L102" si="21">F89*$J89</f>
        <v>0</v>
      </c>
      <c r="M89" s="31">
        <f t="shared" ref="M89:M102" si="22">G89*$J89</f>
        <v>0</v>
      </c>
      <c r="N89" s="31">
        <f t="shared" ref="N89:N102" si="23">H89*$J89</f>
        <v>0</v>
      </c>
      <c r="O89" s="31">
        <f t="shared" ref="O89:O102" si="24">I89*$J89</f>
        <v>0</v>
      </c>
      <c r="P89" s="79">
        <f t="shared" ref="P89:P102" si="25">SUM(K89:O89)</f>
        <v>0</v>
      </c>
      <c r="Q89" s="32">
        <f t="shared" ref="Q89:Q102" si="26">P89*1.21</f>
        <v>0</v>
      </c>
    </row>
    <row r="90" spans="1:17" x14ac:dyDescent="0.25">
      <c r="A90" s="17">
        <f t="shared" ref="A90:A102" si="27">A89+1</f>
        <v>78</v>
      </c>
      <c r="B90" s="128"/>
      <c r="C90" s="19"/>
      <c r="D90" s="19"/>
      <c r="E90" s="40"/>
      <c r="F90" s="40"/>
      <c r="G90" s="40"/>
      <c r="H90" s="40"/>
      <c r="I90" s="40"/>
      <c r="J90" s="40"/>
      <c r="K90" s="31">
        <f t="shared" si="20"/>
        <v>0</v>
      </c>
      <c r="L90" s="31">
        <f t="shared" si="21"/>
        <v>0</v>
      </c>
      <c r="M90" s="31">
        <f t="shared" si="22"/>
        <v>0</v>
      </c>
      <c r="N90" s="31">
        <f t="shared" si="23"/>
        <v>0</v>
      </c>
      <c r="O90" s="31">
        <f t="shared" si="24"/>
        <v>0</v>
      </c>
      <c r="P90" s="79">
        <f t="shared" si="25"/>
        <v>0</v>
      </c>
      <c r="Q90" s="32">
        <f t="shared" si="26"/>
        <v>0</v>
      </c>
    </row>
    <row r="91" spans="1:17" x14ac:dyDescent="0.25">
      <c r="A91" s="17">
        <f t="shared" si="27"/>
        <v>79</v>
      </c>
      <c r="B91" s="128"/>
      <c r="C91" s="19"/>
      <c r="D91" s="19"/>
      <c r="E91" s="40"/>
      <c r="F91" s="40"/>
      <c r="G91" s="40"/>
      <c r="H91" s="40"/>
      <c r="I91" s="40"/>
      <c r="J91" s="40"/>
      <c r="K91" s="31">
        <f t="shared" si="20"/>
        <v>0</v>
      </c>
      <c r="L91" s="31">
        <f t="shared" si="21"/>
        <v>0</v>
      </c>
      <c r="M91" s="31">
        <f t="shared" si="22"/>
        <v>0</v>
      </c>
      <c r="N91" s="31">
        <f t="shared" si="23"/>
        <v>0</v>
      </c>
      <c r="O91" s="31">
        <f t="shared" si="24"/>
        <v>0</v>
      </c>
      <c r="P91" s="79">
        <f t="shared" si="25"/>
        <v>0</v>
      </c>
      <c r="Q91" s="32">
        <f t="shared" si="26"/>
        <v>0</v>
      </c>
    </row>
    <row r="92" spans="1:17" x14ac:dyDescent="0.25">
      <c r="A92" s="17">
        <f t="shared" si="27"/>
        <v>80</v>
      </c>
      <c r="B92" s="18"/>
      <c r="C92" s="19"/>
      <c r="D92" s="19"/>
      <c r="E92" s="40"/>
      <c r="F92" s="40"/>
      <c r="G92" s="40"/>
      <c r="H92" s="40"/>
      <c r="I92" s="40"/>
      <c r="J92" s="40"/>
      <c r="K92" s="31">
        <f t="shared" si="20"/>
        <v>0</v>
      </c>
      <c r="L92" s="31">
        <f t="shared" si="21"/>
        <v>0</v>
      </c>
      <c r="M92" s="31">
        <f t="shared" si="22"/>
        <v>0</v>
      </c>
      <c r="N92" s="31">
        <f t="shared" si="23"/>
        <v>0</v>
      </c>
      <c r="O92" s="31">
        <f t="shared" si="24"/>
        <v>0</v>
      </c>
      <c r="P92" s="79">
        <f t="shared" si="25"/>
        <v>0</v>
      </c>
      <c r="Q92" s="32">
        <f t="shared" si="26"/>
        <v>0</v>
      </c>
    </row>
    <row r="93" spans="1:17" x14ac:dyDescent="0.25">
      <c r="A93" s="17">
        <f t="shared" si="27"/>
        <v>81</v>
      </c>
      <c r="B93" s="18"/>
      <c r="C93" s="19"/>
      <c r="D93" s="19"/>
      <c r="E93" s="40"/>
      <c r="F93" s="40"/>
      <c r="G93" s="40"/>
      <c r="H93" s="40"/>
      <c r="I93" s="40"/>
      <c r="J93" s="40"/>
      <c r="K93" s="31">
        <f t="shared" si="20"/>
        <v>0</v>
      </c>
      <c r="L93" s="31">
        <f t="shared" si="21"/>
        <v>0</v>
      </c>
      <c r="M93" s="31">
        <f t="shared" si="22"/>
        <v>0</v>
      </c>
      <c r="N93" s="31">
        <f t="shared" si="23"/>
        <v>0</v>
      </c>
      <c r="O93" s="31">
        <f t="shared" si="24"/>
        <v>0</v>
      </c>
      <c r="P93" s="79">
        <f t="shared" si="25"/>
        <v>0</v>
      </c>
      <c r="Q93" s="32">
        <f t="shared" si="26"/>
        <v>0</v>
      </c>
    </row>
    <row r="94" spans="1:17" x14ac:dyDescent="0.25">
      <c r="A94" s="17">
        <f t="shared" si="27"/>
        <v>82</v>
      </c>
      <c r="B94" s="18"/>
      <c r="C94" s="19"/>
      <c r="D94" s="19"/>
      <c r="E94" s="40"/>
      <c r="F94" s="40"/>
      <c r="G94" s="40"/>
      <c r="H94" s="40"/>
      <c r="I94" s="40"/>
      <c r="J94" s="40"/>
      <c r="K94" s="31">
        <f t="shared" si="20"/>
        <v>0</v>
      </c>
      <c r="L94" s="31">
        <f t="shared" si="21"/>
        <v>0</v>
      </c>
      <c r="M94" s="31">
        <f t="shared" si="22"/>
        <v>0</v>
      </c>
      <c r="N94" s="31">
        <f t="shared" si="23"/>
        <v>0</v>
      </c>
      <c r="O94" s="31">
        <f t="shared" si="24"/>
        <v>0</v>
      </c>
      <c r="P94" s="79">
        <f t="shared" si="25"/>
        <v>0</v>
      </c>
      <c r="Q94" s="32">
        <f t="shared" si="26"/>
        <v>0</v>
      </c>
    </row>
    <row r="95" spans="1:17" x14ac:dyDescent="0.25">
      <c r="A95" s="17">
        <f t="shared" si="27"/>
        <v>83</v>
      </c>
      <c r="B95" s="18"/>
      <c r="C95" s="19"/>
      <c r="D95" s="19"/>
      <c r="E95" s="40"/>
      <c r="F95" s="40"/>
      <c r="G95" s="40"/>
      <c r="H95" s="40"/>
      <c r="I95" s="40"/>
      <c r="J95" s="40"/>
      <c r="K95" s="31">
        <f t="shared" si="20"/>
        <v>0</v>
      </c>
      <c r="L95" s="31">
        <f t="shared" si="21"/>
        <v>0</v>
      </c>
      <c r="M95" s="31">
        <f t="shared" si="22"/>
        <v>0</v>
      </c>
      <c r="N95" s="31">
        <f t="shared" si="23"/>
        <v>0</v>
      </c>
      <c r="O95" s="31">
        <f t="shared" si="24"/>
        <v>0</v>
      </c>
      <c r="P95" s="79">
        <f t="shared" si="25"/>
        <v>0</v>
      </c>
      <c r="Q95" s="32">
        <f t="shared" si="26"/>
        <v>0</v>
      </c>
    </row>
    <row r="96" spans="1:17" x14ac:dyDescent="0.25">
      <c r="A96" s="17">
        <f t="shared" si="27"/>
        <v>84</v>
      </c>
      <c r="B96" s="18"/>
      <c r="C96" s="19"/>
      <c r="D96" s="19"/>
      <c r="E96" s="40"/>
      <c r="F96" s="40"/>
      <c r="G96" s="40"/>
      <c r="H96" s="40"/>
      <c r="I96" s="40"/>
      <c r="J96" s="40"/>
      <c r="K96" s="31">
        <f t="shared" si="20"/>
        <v>0</v>
      </c>
      <c r="L96" s="31">
        <f t="shared" si="21"/>
        <v>0</v>
      </c>
      <c r="M96" s="31">
        <f t="shared" si="22"/>
        <v>0</v>
      </c>
      <c r="N96" s="31">
        <f t="shared" si="23"/>
        <v>0</v>
      </c>
      <c r="O96" s="31">
        <f t="shared" si="24"/>
        <v>0</v>
      </c>
      <c r="P96" s="79">
        <f t="shared" si="25"/>
        <v>0</v>
      </c>
      <c r="Q96" s="32">
        <f t="shared" si="26"/>
        <v>0</v>
      </c>
    </row>
    <row r="97" spans="1:17" x14ac:dyDescent="0.25">
      <c r="A97" s="17">
        <f t="shared" si="27"/>
        <v>85</v>
      </c>
      <c r="B97" s="18"/>
      <c r="C97" s="20"/>
      <c r="D97" s="20"/>
      <c r="E97" s="40"/>
      <c r="F97" s="40"/>
      <c r="G97" s="40"/>
      <c r="H97" s="40"/>
      <c r="I97" s="40"/>
      <c r="J97" s="40"/>
      <c r="K97" s="31">
        <f t="shared" si="20"/>
        <v>0</v>
      </c>
      <c r="L97" s="31">
        <f t="shared" si="21"/>
        <v>0</v>
      </c>
      <c r="M97" s="31">
        <f t="shared" si="22"/>
        <v>0</v>
      </c>
      <c r="N97" s="31">
        <f t="shared" si="23"/>
        <v>0</v>
      </c>
      <c r="O97" s="31">
        <f t="shared" si="24"/>
        <v>0</v>
      </c>
      <c r="P97" s="79">
        <f t="shared" si="25"/>
        <v>0</v>
      </c>
      <c r="Q97" s="32">
        <f t="shared" si="26"/>
        <v>0</v>
      </c>
    </row>
    <row r="98" spans="1:17" x14ac:dyDescent="0.25">
      <c r="A98" s="17">
        <f t="shared" si="27"/>
        <v>86</v>
      </c>
      <c r="B98" s="18"/>
      <c r="C98" s="19"/>
      <c r="D98" s="19"/>
      <c r="E98" s="40"/>
      <c r="F98" s="40"/>
      <c r="G98" s="40"/>
      <c r="H98" s="40"/>
      <c r="I98" s="40"/>
      <c r="J98" s="40"/>
      <c r="K98" s="31">
        <f t="shared" si="20"/>
        <v>0</v>
      </c>
      <c r="L98" s="31">
        <f t="shared" si="21"/>
        <v>0</v>
      </c>
      <c r="M98" s="31">
        <f t="shared" si="22"/>
        <v>0</v>
      </c>
      <c r="N98" s="31">
        <f t="shared" si="23"/>
        <v>0</v>
      </c>
      <c r="O98" s="31">
        <f t="shared" si="24"/>
        <v>0</v>
      </c>
      <c r="P98" s="79">
        <f t="shared" si="25"/>
        <v>0</v>
      </c>
      <c r="Q98" s="32">
        <f t="shared" si="26"/>
        <v>0</v>
      </c>
    </row>
    <row r="99" spans="1:17" x14ac:dyDescent="0.25">
      <c r="A99" s="17">
        <f t="shared" si="27"/>
        <v>87</v>
      </c>
      <c r="B99" s="18"/>
      <c r="C99" s="19"/>
      <c r="D99" s="19"/>
      <c r="E99" s="40"/>
      <c r="F99" s="40"/>
      <c r="G99" s="40"/>
      <c r="H99" s="40"/>
      <c r="I99" s="40"/>
      <c r="J99" s="40"/>
      <c r="K99" s="31">
        <f t="shared" si="20"/>
        <v>0</v>
      </c>
      <c r="L99" s="31">
        <f t="shared" si="21"/>
        <v>0</v>
      </c>
      <c r="M99" s="31">
        <f t="shared" si="22"/>
        <v>0</v>
      </c>
      <c r="N99" s="31">
        <f t="shared" si="23"/>
        <v>0</v>
      </c>
      <c r="O99" s="31">
        <f t="shared" si="24"/>
        <v>0</v>
      </c>
      <c r="P99" s="79">
        <f t="shared" si="25"/>
        <v>0</v>
      </c>
      <c r="Q99" s="32">
        <f t="shared" si="26"/>
        <v>0</v>
      </c>
    </row>
    <row r="100" spans="1:17" x14ac:dyDescent="0.25">
      <c r="A100" s="17">
        <f t="shared" si="27"/>
        <v>88</v>
      </c>
      <c r="B100" s="18"/>
      <c r="C100" s="19"/>
      <c r="D100" s="19"/>
      <c r="E100" s="40"/>
      <c r="F100" s="40"/>
      <c r="G100" s="40"/>
      <c r="H100" s="40"/>
      <c r="I100" s="40"/>
      <c r="J100" s="40"/>
      <c r="K100" s="31">
        <f t="shared" si="20"/>
        <v>0</v>
      </c>
      <c r="L100" s="31">
        <f t="shared" si="21"/>
        <v>0</v>
      </c>
      <c r="M100" s="31">
        <f t="shared" si="22"/>
        <v>0</v>
      </c>
      <c r="N100" s="31">
        <f t="shared" si="23"/>
        <v>0</v>
      </c>
      <c r="O100" s="31">
        <f t="shared" si="24"/>
        <v>0</v>
      </c>
      <c r="P100" s="79">
        <f t="shared" si="25"/>
        <v>0</v>
      </c>
      <c r="Q100" s="32">
        <f t="shared" si="26"/>
        <v>0</v>
      </c>
    </row>
    <row r="101" spans="1:17" x14ac:dyDescent="0.25">
      <c r="A101" s="17">
        <f t="shared" si="27"/>
        <v>89</v>
      </c>
      <c r="B101" s="18"/>
      <c r="C101" s="19"/>
      <c r="D101" s="19"/>
      <c r="E101" s="40"/>
      <c r="F101" s="40"/>
      <c r="G101" s="40"/>
      <c r="H101" s="40"/>
      <c r="I101" s="40"/>
      <c r="J101" s="40"/>
      <c r="K101" s="31">
        <f t="shared" si="20"/>
        <v>0</v>
      </c>
      <c r="L101" s="31">
        <f t="shared" si="21"/>
        <v>0</v>
      </c>
      <c r="M101" s="31">
        <f t="shared" si="22"/>
        <v>0</v>
      </c>
      <c r="N101" s="31">
        <f t="shared" si="23"/>
        <v>0</v>
      </c>
      <c r="O101" s="31">
        <f t="shared" si="24"/>
        <v>0</v>
      </c>
      <c r="P101" s="79">
        <f t="shared" si="25"/>
        <v>0</v>
      </c>
      <c r="Q101" s="32">
        <f t="shared" si="26"/>
        <v>0</v>
      </c>
    </row>
    <row r="102" spans="1:17" ht="15.75" thickBot="1" x14ac:dyDescent="0.3">
      <c r="A102" s="21">
        <f t="shared" si="27"/>
        <v>90</v>
      </c>
      <c r="B102" s="22"/>
      <c r="C102" s="23"/>
      <c r="D102" s="23"/>
      <c r="E102" s="41"/>
      <c r="F102" s="41"/>
      <c r="G102" s="41"/>
      <c r="H102" s="41"/>
      <c r="I102" s="41"/>
      <c r="J102" s="41"/>
      <c r="K102" s="33">
        <f t="shared" si="20"/>
        <v>0</v>
      </c>
      <c r="L102" s="33">
        <f t="shared" si="21"/>
        <v>0</v>
      </c>
      <c r="M102" s="33">
        <f t="shared" si="22"/>
        <v>0</v>
      </c>
      <c r="N102" s="33">
        <f t="shared" si="23"/>
        <v>0</v>
      </c>
      <c r="O102" s="33">
        <f t="shared" si="24"/>
        <v>0</v>
      </c>
      <c r="P102" s="80">
        <f t="shared" si="25"/>
        <v>0</v>
      </c>
      <c r="Q102" s="34">
        <f t="shared" si="26"/>
        <v>0</v>
      </c>
    </row>
    <row r="103" spans="1:17" ht="15.75" thickBot="1" x14ac:dyDescent="0.3">
      <c r="A103" s="186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8"/>
    </row>
    <row r="104" spans="1:17" ht="51.75" thickBot="1" x14ac:dyDescent="0.3">
      <c r="A104" s="189" t="s">
        <v>152</v>
      </c>
      <c r="B104" s="190"/>
      <c r="C104" s="190"/>
      <c r="D104" s="190"/>
      <c r="E104" s="190"/>
      <c r="F104" s="190"/>
      <c r="G104" s="190"/>
      <c r="H104" s="190"/>
      <c r="I104" s="190"/>
      <c r="J104" s="191"/>
      <c r="K104" s="60" t="s">
        <v>41</v>
      </c>
      <c r="L104" s="60" t="s">
        <v>42</v>
      </c>
      <c r="M104" s="60" t="s">
        <v>43</v>
      </c>
      <c r="N104" s="60" t="s">
        <v>99</v>
      </c>
      <c r="O104" s="60" t="s">
        <v>63</v>
      </c>
      <c r="P104" s="184" t="s">
        <v>48</v>
      </c>
      <c r="Q104" s="185"/>
    </row>
    <row r="105" spans="1:17" ht="16.5" thickBot="1" x14ac:dyDescent="0.3">
      <c r="A105" s="192"/>
      <c r="B105" s="193"/>
      <c r="C105" s="193"/>
      <c r="D105" s="193"/>
      <c r="E105" s="193"/>
      <c r="F105" s="193"/>
      <c r="G105" s="193"/>
      <c r="H105" s="193"/>
      <c r="I105" s="193"/>
      <c r="J105" s="194"/>
      <c r="K105" s="61" t="s">
        <v>7</v>
      </c>
      <c r="L105" s="61" t="s">
        <v>7</v>
      </c>
      <c r="M105" s="61" t="s">
        <v>7</v>
      </c>
      <c r="N105" s="61" t="s">
        <v>7</v>
      </c>
      <c r="O105" s="61" t="s">
        <v>7</v>
      </c>
      <c r="P105" s="62" t="s">
        <v>7</v>
      </c>
      <c r="Q105" s="62" t="s">
        <v>8</v>
      </c>
    </row>
    <row r="106" spans="1:17" ht="16.5" thickBot="1" x14ac:dyDescent="0.3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59">
        <f>SUM(K8:K103)</f>
        <v>0</v>
      </c>
      <c r="L106" s="59">
        <f>SUM(L8:L103)</f>
        <v>0</v>
      </c>
      <c r="M106" s="59">
        <f>SUM(M8:M103)</f>
        <v>0</v>
      </c>
      <c r="N106" s="59">
        <f>SUM(N8:N103)</f>
        <v>0</v>
      </c>
      <c r="O106" s="59">
        <f>SUM(O8:O103)</f>
        <v>0</v>
      </c>
      <c r="P106" s="64">
        <f>SUM(P8:P102)</f>
        <v>0</v>
      </c>
      <c r="Q106" s="63">
        <f>SUM(Q8:Q102)</f>
        <v>0</v>
      </c>
    </row>
    <row r="107" spans="1:17" x14ac:dyDescent="0.25">
      <c r="A107" s="24"/>
      <c r="B107" s="24"/>
      <c r="C107" s="24"/>
      <c r="D107" s="24"/>
    </row>
    <row r="108" spans="1:17" x14ac:dyDescent="0.25">
      <c r="A108" s="24"/>
      <c r="B108" s="24"/>
      <c r="C108" s="24"/>
      <c r="D108" s="24"/>
    </row>
    <row r="109" spans="1:17" x14ac:dyDescent="0.25">
      <c r="A109" s="24"/>
      <c r="B109" s="24" t="s">
        <v>18</v>
      </c>
      <c r="C109" s="24"/>
      <c r="D109" s="24"/>
    </row>
    <row r="110" spans="1:17" x14ac:dyDescent="0.25">
      <c r="A110" s="24"/>
      <c r="B110" s="24"/>
      <c r="C110" s="24"/>
      <c r="D110" s="24"/>
    </row>
    <row r="111" spans="1:17" x14ac:dyDescent="0.25">
      <c r="A111" s="24"/>
      <c r="B111" s="24"/>
      <c r="C111" s="24"/>
      <c r="D111" s="24"/>
    </row>
    <row r="112" spans="1:17" x14ac:dyDescent="0.25">
      <c r="A112" s="24"/>
      <c r="B112" s="24"/>
      <c r="C112" s="24"/>
      <c r="D112" s="24"/>
    </row>
    <row r="113" spans="1:4" s="35" customFormat="1" x14ac:dyDescent="0.25">
      <c r="A113" s="24"/>
      <c r="B113" s="24"/>
      <c r="C113" s="24"/>
      <c r="D113" s="24"/>
    </row>
    <row r="114" spans="1:4" s="35" customFormat="1" x14ac:dyDescent="0.25">
      <c r="A114" s="24"/>
      <c r="B114" s="24"/>
      <c r="C114" s="24"/>
      <c r="D114" s="24"/>
    </row>
    <row r="115" spans="1:4" s="35" customFormat="1" x14ac:dyDescent="0.25">
      <c r="A115" s="24"/>
      <c r="B115" s="24"/>
      <c r="C115" s="24"/>
      <c r="D115" s="24"/>
    </row>
    <row r="116" spans="1:4" s="35" customFormat="1" x14ac:dyDescent="0.25">
      <c r="A116" s="24"/>
      <c r="B116" s="24"/>
      <c r="C116" s="24"/>
      <c r="D116" s="24"/>
    </row>
    <row r="117" spans="1:4" s="35" customFormat="1" x14ac:dyDescent="0.25">
      <c r="A117" s="24"/>
      <c r="B117" s="24"/>
      <c r="C117" s="24"/>
      <c r="D117" s="24"/>
    </row>
    <row r="118" spans="1:4" s="35" customFormat="1" x14ac:dyDescent="0.25">
      <c r="A118" s="24"/>
      <c r="B118" s="24"/>
      <c r="C118" s="24"/>
      <c r="D118" s="24"/>
    </row>
    <row r="119" spans="1:4" s="35" customFormat="1" x14ac:dyDescent="0.25">
      <c r="A119" s="24"/>
      <c r="B119" s="24"/>
      <c r="C119" s="24"/>
      <c r="D119" s="24"/>
    </row>
    <row r="120" spans="1:4" s="35" customFormat="1" x14ac:dyDescent="0.25">
      <c r="A120" s="24"/>
      <c r="B120" s="24"/>
      <c r="C120" s="24"/>
      <c r="D120" s="24"/>
    </row>
    <row r="121" spans="1:4" s="35" customFormat="1" x14ac:dyDescent="0.25">
      <c r="A121" s="24"/>
      <c r="B121" s="24"/>
      <c r="C121" s="24"/>
      <c r="D121" s="24"/>
    </row>
    <row r="122" spans="1:4" s="35" customFormat="1" x14ac:dyDescent="0.25">
      <c r="A122" s="24"/>
      <c r="B122" s="24"/>
      <c r="C122" s="24"/>
      <c r="D122" s="24"/>
    </row>
    <row r="123" spans="1:4" s="35" customFormat="1" x14ac:dyDescent="0.25">
      <c r="A123" s="24"/>
      <c r="B123" s="24"/>
      <c r="C123" s="24"/>
      <c r="D123" s="24"/>
    </row>
    <row r="124" spans="1:4" s="35" customFormat="1" x14ac:dyDescent="0.25">
      <c r="A124" s="24"/>
      <c r="B124" s="24"/>
      <c r="C124" s="24"/>
      <c r="D124" s="24"/>
    </row>
    <row r="125" spans="1:4" s="35" customFormat="1" x14ac:dyDescent="0.25">
      <c r="A125" s="24"/>
      <c r="B125" s="24"/>
      <c r="C125" s="24"/>
      <c r="D125" s="24"/>
    </row>
    <row r="126" spans="1:4" s="35" customFormat="1" x14ac:dyDescent="0.25">
      <c r="A126" s="24"/>
      <c r="B126" s="24"/>
      <c r="C126" s="24"/>
      <c r="D126" s="24"/>
    </row>
    <row r="127" spans="1:4" s="35" customFormat="1" x14ac:dyDescent="0.25">
      <c r="A127" s="24"/>
      <c r="B127" s="24"/>
      <c r="C127" s="24"/>
      <c r="D127" s="24"/>
    </row>
    <row r="128" spans="1:4" s="35" customFormat="1" x14ac:dyDescent="0.25">
      <c r="A128" s="24"/>
      <c r="B128" s="24"/>
      <c r="C128" s="24"/>
      <c r="D128" s="24"/>
    </row>
    <row r="129" spans="1:4" s="35" customFormat="1" x14ac:dyDescent="0.25">
      <c r="A129" s="24"/>
      <c r="B129" s="24"/>
      <c r="C129" s="24"/>
      <c r="D129" s="24"/>
    </row>
    <row r="130" spans="1:4" s="35" customFormat="1" x14ac:dyDescent="0.25">
      <c r="A130" s="24"/>
      <c r="B130" s="24"/>
      <c r="C130" s="24"/>
      <c r="D130" s="24"/>
    </row>
    <row r="131" spans="1:4" s="35" customFormat="1" x14ac:dyDescent="0.25">
      <c r="A131" s="24"/>
      <c r="B131" s="24"/>
      <c r="C131" s="24"/>
      <c r="D131" s="24"/>
    </row>
    <row r="132" spans="1:4" s="35" customFormat="1" x14ac:dyDescent="0.25">
      <c r="A132" s="24"/>
      <c r="B132" s="24"/>
      <c r="C132" s="24"/>
      <c r="D132" s="24"/>
    </row>
    <row r="133" spans="1:4" s="35" customFormat="1" x14ac:dyDescent="0.25">
      <c r="A133" s="24"/>
      <c r="B133" s="24"/>
      <c r="C133" s="24"/>
      <c r="D133" s="24"/>
    </row>
    <row r="134" spans="1:4" s="35" customFormat="1" x14ac:dyDescent="0.25">
      <c r="A134" s="24"/>
      <c r="B134" s="24"/>
      <c r="C134" s="24"/>
      <c r="D134" s="24"/>
    </row>
    <row r="135" spans="1:4" s="35" customFormat="1" x14ac:dyDescent="0.25">
      <c r="A135" s="24"/>
      <c r="B135" s="24"/>
      <c r="C135" s="24"/>
      <c r="D135" s="24"/>
    </row>
    <row r="136" spans="1:4" s="35" customFormat="1" x14ac:dyDescent="0.25">
      <c r="A136" s="24"/>
      <c r="B136" s="24"/>
      <c r="C136" s="24"/>
      <c r="D136" s="24"/>
    </row>
    <row r="137" spans="1:4" s="35" customFormat="1" x14ac:dyDescent="0.25">
      <c r="A137" s="24"/>
      <c r="B137" s="24"/>
      <c r="C137" s="24"/>
      <c r="D137" s="24"/>
    </row>
    <row r="138" spans="1:4" s="35" customFormat="1" x14ac:dyDescent="0.25">
      <c r="A138" s="24"/>
      <c r="B138" s="24"/>
      <c r="C138" s="24"/>
      <c r="D138" s="24"/>
    </row>
    <row r="139" spans="1:4" s="35" customFormat="1" x14ac:dyDescent="0.25">
      <c r="A139" s="24"/>
      <c r="B139" s="24"/>
      <c r="C139" s="24"/>
      <c r="D139" s="24"/>
    </row>
    <row r="140" spans="1:4" s="35" customFormat="1" x14ac:dyDescent="0.25">
      <c r="A140" s="24"/>
      <c r="B140" s="24"/>
      <c r="C140" s="24"/>
      <c r="D140" s="24"/>
    </row>
    <row r="141" spans="1:4" s="35" customFormat="1" x14ac:dyDescent="0.25">
      <c r="A141" s="24"/>
      <c r="B141" s="24"/>
      <c r="C141" s="24"/>
      <c r="D141" s="24"/>
    </row>
    <row r="142" spans="1:4" s="35" customFormat="1" x14ac:dyDescent="0.25">
      <c r="A142" s="24"/>
      <c r="B142" s="24"/>
      <c r="C142" s="24"/>
      <c r="D142" s="24"/>
    </row>
    <row r="143" spans="1:4" s="35" customFormat="1" x14ac:dyDescent="0.25">
      <c r="A143" s="24"/>
      <c r="B143" s="24"/>
      <c r="C143" s="24"/>
      <c r="D143" s="24"/>
    </row>
    <row r="144" spans="1:4" s="35" customFormat="1" x14ac:dyDescent="0.25">
      <c r="A144" s="24"/>
      <c r="B144" s="24"/>
      <c r="C144" s="24"/>
      <c r="D144" s="24"/>
    </row>
    <row r="145" spans="1:4" s="35" customFormat="1" x14ac:dyDescent="0.25">
      <c r="A145" s="24"/>
      <c r="B145" s="24"/>
      <c r="C145" s="24"/>
      <c r="D145" s="24"/>
    </row>
    <row r="146" spans="1:4" s="35" customFormat="1" x14ac:dyDescent="0.25">
      <c r="A146" s="24"/>
      <c r="B146" s="24"/>
      <c r="C146" s="24"/>
      <c r="D146" s="24"/>
    </row>
    <row r="147" spans="1:4" s="35" customFormat="1" x14ac:dyDescent="0.25">
      <c r="A147" s="24"/>
      <c r="B147" s="24"/>
      <c r="C147" s="24"/>
      <c r="D147" s="24"/>
    </row>
    <row r="148" spans="1:4" s="35" customFormat="1" x14ac:dyDescent="0.25">
      <c r="A148" s="24"/>
      <c r="B148" s="24"/>
      <c r="C148" s="24"/>
      <c r="D148" s="24"/>
    </row>
    <row r="149" spans="1:4" s="35" customFormat="1" x14ac:dyDescent="0.25">
      <c r="A149" s="24"/>
      <c r="B149" s="24"/>
      <c r="C149" s="24"/>
      <c r="D149" s="24"/>
    </row>
    <row r="150" spans="1:4" s="35" customFormat="1" x14ac:dyDescent="0.25">
      <c r="A150" s="24"/>
      <c r="B150" s="24"/>
      <c r="C150" s="24"/>
      <c r="D150" s="24"/>
    </row>
    <row r="151" spans="1:4" s="35" customFormat="1" x14ac:dyDescent="0.25">
      <c r="A151" s="24"/>
      <c r="B151" s="24"/>
      <c r="C151" s="24"/>
      <c r="D151" s="24"/>
    </row>
    <row r="152" spans="1:4" s="35" customFormat="1" x14ac:dyDescent="0.25">
      <c r="A152" s="24"/>
      <c r="B152" s="24"/>
      <c r="C152" s="24"/>
      <c r="D152" s="24"/>
    </row>
    <row r="153" spans="1:4" s="35" customFormat="1" x14ac:dyDescent="0.25">
      <c r="A153" s="24"/>
      <c r="B153" s="24"/>
      <c r="C153" s="24"/>
      <c r="D153" s="24"/>
    </row>
    <row r="154" spans="1:4" s="35" customFormat="1" x14ac:dyDescent="0.25">
      <c r="A154" s="24"/>
      <c r="B154" s="24"/>
      <c r="C154" s="24"/>
      <c r="D154" s="24"/>
    </row>
    <row r="155" spans="1:4" s="35" customFormat="1" x14ac:dyDescent="0.25">
      <c r="A155" s="24"/>
      <c r="B155" s="24"/>
      <c r="C155" s="24"/>
      <c r="D155" s="24"/>
    </row>
    <row r="156" spans="1:4" s="35" customFormat="1" x14ac:dyDescent="0.25">
      <c r="A156" s="24"/>
      <c r="B156" s="24"/>
      <c r="C156" s="24"/>
      <c r="D156" s="24"/>
    </row>
    <row r="157" spans="1:4" s="35" customFormat="1" x14ac:dyDescent="0.25">
      <c r="A157" s="24"/>
      <c r="B157" s="24"/>
      <c r="C157" s="24"/>
      <c r="D157" s="24"/>
    </row>
    <row r="158" spans="1:4" s="35" customFormat="1" x14ac:dyDescent="0.25">
      <c r="A158" s="24"/>
      <c r="B158" s="24"/>
      <c r="C158" s="24"/>
      <c r="D158" s="24"/>
    </row>
    <row r="159" spans="1:4" s="35" customFormat="1" x14ac:dyDescent="0.25">
      <c r="A159" s="24"/>
      <c r="B159" s="24"/>
      <c r="C159" s="24"/>
      <c r="D159" s="24"/>
    </row>
    <row r="160" spans="1:4" s="35" customFormat="1" x14ac:dyDescent="0.25">
      <c r="A160" s="24"/>
      <c r="B160" s="24"/>
      <c r="C160" s="24"/>
      <c r="D160" s="24"/>
    </row>
    <row r="161" spans="1:4" s="35" customFormat="1" x14ac:dyDescent="0.25">
      <c r="A161" s="24"/>
      <c r="B161" s="24"/>
      <c r="C161" s="24"/>
      <c r="D161" s="24"/>
    </row>
    <row r="162" spans="1:4" s="35" customFormat="1" x14ac:dyDescent="0.25">
      <c r="A162" s="24"/>
      <c r="B162" s="24"/>
      <c r="C162" s="24"/>
      <c r="D162" s="24"/>
    </row>
    <row r="163" spans="1:4" s="35" customFormat="1" x14ac:dyDescent="0.25">
      <c r="A163" s="24"/>
      <c r="B163" s="24"/>
      <c r="C163" s="24"/>
      <c r="D163" s="24"/>
    </row>
    <row r="164" spans="1:4" s="35" customFormat="1" x14ac:dyDescent="0.25">
      <c r="A164" s="24"/>
      <c r="B164" s="24"/>
      <c r="C164" s="24"/>
      <c r="D164" s="24"/>
    </row>
    <row r="165" spans="1:4" s="35" customFormat="1" x14ac:dyDescent="0.25">
      <c r="A165" s="24"/>
      <c r="B165" s="24"/>
      <c r="C165" s="24"/>
      <c r="D165" s="24"/>
    </row>
    <row r="166" spans="1:4" s="35" customFormat="1" x14ac:dyDescent="0.25">
      <c r="A166" s="24"/>
      <c r="B166" s="24"/>
      <c r="C166" s="24"/>
      <c r="D166" s="24"/>
    </row>
    <row r="167" spans="1:4" s="35" customFormat="1" x14ac:dyDescent="0.25">
      <c r="A167" s="24"/>
      <c r="B167" s="24"/>
      <c r="C167" s="24"/>
      <c r="D167" s="24"/>
    </row>
    <row r="168" spans="1:4" s="35" customFormat="1" x14ac:dyDescent="0.25">
      <c r="A168" s="24"/>
      <c r="B168" s="24"/>
      <c r="C168" s="24"/>
      <c r="D168" s="24"/>
    </row>
    <row r="169" spans="1:4" s="35" customFormat="1" x14ac:dyDescent="0.25">
      <c r="A169" s="24"/>
      <c r="B169" s="24"/>
      <c r="C169" s="24"/>
      <c r="D169" s="24"/>
    </row>
    <row r="170" spans="1:4" s="35" customFormat="1" x14ac:dyDescent="0.25">
      <c r="A170" s="24"/>
      <c r="B170" s="24"/>
      <c r="C170" s="24"/>
      <c r="D170" s="24"/>
    </row>
    <row r="171" spans="1:4" s="35" customFormat="1" x14ac:dyDescent="0.25">
      <c r="A171" s="24"/>
      <c r="B171" s="24"/>
      <c r="C171" s="24"/>
      <c r="D171" s="24"/>
    </row>
    <row r="172" spans="1:4" s="35" customFormat="1" x14ac:dyDescent="0.25">
      <c r="A172" s="24"/>
      <c r="B172" s="24"/>
      <c r="C172" s="24"/>
      <c r="D172" s="24"/>
    </row>
    <row r="173" spans="1:4" s="35" customFormat="1" x14ac:dyDescent="0.25">
      <c r="A173" s="24"/>
      <c r="B173" s="24"/>
      <c r="C173" s="24"/>
      <c r="D173" s="24"/>
    </row>
    <row r="174" spans="1:4" s="35" customFormat="1" x14ac:dyDescent="0.25">
      <c r="A174" s="24"/>
      <c r="B174" s="24"/>
      <c r="C174" s="24"/>
      <c r="D174" s="24"/>
    </row>
    <row r="175" spans="1:4" s="35" customFormat="1" x14ac:dyDescent="0.25">
      <c r="A175" s="24"/>
      <c r="B175" s="24"/>
      <c r="C175" s="24"/>
      <c r="D175" s="24"/>
    </row>
    <row r="176" spans="1:4" s="35" customFormat="1" x14ac:dyDescent="0.25">
      <c r="A176" s="24"/>
      <c r="B176" s="24"/>
      <c r="C176" s="24"/>
      <c r="D176" s="24"/>
    </row>
    <row r="177" spans="1:4" s="35" customFormat="1" x14ac:dyDescent="0.25">
      <c r="A177" s="24"/>
      <c r="B177" s="24"/>
      <c r="C177" s="24"/>
      <c r="D177" s="24"/>
    </row>
    <row r="178" spans="1:4" s="35" customFormat="1" x14ac:dyDescent="0.25">
      <c r="A178" s="24"/>
      <c r="B178" s="24"/>
      <c r="C178" s="24"/>
      <c r="D178" s="24"/>
    </row>
    <row r="179" spans="1:4" s="35" customFormat="1" x14ac:dyDescent="0.25">
      <c r="A179" s="24"/>
      <c r="B179" s="24"/>
      <c r="C179" s="24"/>
      <c r="D179" s="24"/>
    </row>
    <row r="180" spans="1:4" s="35" customFormat="1" x14ac:dyDescent="0.25">
      <c r="A180" s="24"/>
      <c r="B180" s="24"/>
      <c r="C180" s="24"/>
      <c r="D180" s="24"/>
    </row>
    <row r="181" spans="1:4" s="35" customFormat="1" x14ac:dyDescent="0.25">
      <c r="A181" s="24"/>
      <c r="B181" s="24"/>
      <c r="C181" s="24"/>
      <c r="D181" s="24"/>
    </row>
    <row r="182" spans="1:4" s="35" customFormat="1" x14ac:dyDescent="0.25">
      <c r="A182" s="24"/>
      <c r="B182" s="24"/>
      <c r="C182" s="24"/>
      <c r="D182" s="24"/>
    </row>
    <row r="183" spans="1:4" s="35" customFormat="1" x14ac:dyDescent="0.25">
      <c r="A183" s="24"/>
      <c r="B183" s="24"/>
      <c r="C183" s="24"/>
      <c r="D183" s="24"/>
    </row>
    <row r="184" spans="1:4" s="35" customFormat="1" x14ac:dyDescent="0.25">
      <c r="A184" s="24"/>
      <c r="B184" s="24"/>
      <c r="C184" s="24"/>
      <c r="D184" s="24"/>
    </row>
    <row r="185" spans="1:4" s="35" customFormat="1" x14ac:dyDescent="0.25">
      <c r="A185" s="24"/>
      <c r="B185" s="24"/>
      <c r="C185" s="24"/>
      <c r="D185" s="24"/>
    </row>
    <row r="186" spans="1:4" s="35" customFormat="1" x14ac:dyDescent="0.25">
      <c r="A186" s="24"/>
      <c r="B186" s="24"/>
      <c r="C186" s="24"/>
      <c r="D186" s="24"/>
    </row>
    <row r="187" spans="1:4" s="35" customFormat="1" x14ac:dyDescent="0.25">
      <c r="A187" s="24"/>
      <c r="B187" s="24"/>
      <c r="C187" s="24"/>
      <c r="D187" s="24"/>
    </row>
    <row r="188" spans="1:4" s="35" customFormat="1" x14ac:dyDescent="0.25">
      <c r="A188" s="24"/>
      <c r="B188" s="24"/>
      <c r="C188" s="24"/>
      <c r="D188" s="24"/>
    </row>
    <row r="189" spans="1:4" s="35" customFormat="1" x14ac:dyDescent="0.25">
      <c r="A189" s="24"/>
      <c r="B189" s="24"/>
      <c r="C189" s="24"/>
      <c r="D189" s="24"/>
    </row>
    <row r="190" spans="1:4" s="35" customFormat="1" x14ac:dyDescent="0.25">
      <c r="A190" s="24"/>
      <c r="B190" s="24"/>
      <c r="C190" s="24"/>
      <c r="D190" s="24"/>
    </row>
    <row r="191" spans="1:4" s="35" customFormat="1" x14ac:dyDescent="0.25">
      <c r="A191" s="24"/>
      <c r="B191" s="24"/>
      <c r="C191" s="24"/>
      <c r="D191" s="24"/>
    </row>
    <row r="192" spans="1:4" s="35" customFormat="1" x14ac:dyDescent="0.25">
      <c r="A192" s="24"/>
      <c r="B192" s="24"/>
      <c r="C192" s="24"/>
      <c r="D192" s="24"/>
    </row>
    <row r="193" spans="1:4" s="35" customFormat="1" x14ac:dyDescent="0.25">
      <c r="A193" s="24"/>
      <c r="B193" s="24"/>
      <c r="C193" s="24"/>
      <c r="D193" s="24"/>
    </row>
    <row r="194" spans="1:4" s="35" customFormat="1" x14ac:dyDescent="0.25">
      <c r="A194" s="24"/>
      <c r="B194" s="24"/>
      <c r="C194" s="24"/>
      <c r="D194" s="24"/>
    </row>
    <row r="195" spans="1:4" s="35" customFormat="1" x14ac:dyDescent="0.25">
      <c r="A195" s="24"/>
      <c r="B195" s="24"/>
      <c r="C195" s="24"/>
      <c r="D195" s="24"/>
    </row>
    <row r="196" spans="1:4" s="35" customFormat="1" x14ac:dyDescent="0.25">
      <c r="A196" s="24"/>
      <c r="B196" s="24"/>
      <c r="C196" s="24"/>
      <c r="D196" s="24"/>
    </row>
    <row r="197" spans="1:4" s="35" customFormat="1" x14ac:dyDescent="0.25">
      <c r="A197" s="24"/>
      <c r="B197" s="24"/>
      <c r="C197" s="24"/>
      <c r="D197" s="24"/>
    </row>
    <row r="198" spans="1:4" s="35" customFormat="1" x14ac:dyDescent="0.25">
      <c r="A198" s="24"/>
      <c r="B198" s="24"/>
      <c r="C198" s="24"/>
      <c r="D198" s="24"/>
    </row>
    <row r="199" spans="1:4" s="35" customFormat="1" x14ac:dyDescent="0.25">
      <c r="A199" s="24"/>
      <c r="B199" s="24"/>
      <c r="C199" s="24"/>
      <c r="D199" s="24"/>
    </row>
    <row r="200" spans="1:4" s="35" customFormat="1" x14ac:dyDescent="0.25">
      <c r="A200" s="24"/>
      <c r="B200" s="24"/>
      <c r="C200" s="24"/>
      <c r="D200" s="24"/>
    </row>
    <row r="201" spans="1:4" s="35" customFormat="1" x14ac:dyDescent="0.25">
      <c r="A201" s="24"/>
      <c r="B201" s="24"/>
      <c r="C201" s="24"/>
      <c r="D201" s="24"/>
    </row>
    <row r="202" spans="1:4" s="35" customFormat="1" x14ac:dyDescent="0.25">
      <c r="A202" s="24"/>
      <c r="B202" s="24"/>
      <c r="C202" s="24"/>
      <c r="D202" s="24"/>
    </row>
    <row r="203" spans="1:4" s="35" customFormat="1" x14ac:dyDescent="0.25">
      <c r="A203" s="24"/>
      <c r="B203" s="24"/>
      <c r="C203" s="24"/>
      <c r="D203" s="24"/>
    </row>
    <row r="204" spans="1:4" s="35" customFormat="1" x14ac:dyDescent="0.25">
      <c r="A204" s="24"/>
      <c r="B204" s="24"/>
      <c r="C204" s="24"/>
      <c r="D204" s="24"/>
    </row>
    <row r="205" spans="1:4" s="35" customFormat="1" x14ac:dyDescent="0.25">
      <c r="A205" s="24"/>
      <c r="B205" s="24"/>
      <c r="C205" s="24"/>
      <c r="D205" s="24"/>
    </row>
    <row r="206" spans="1:4" s="35" customFormat="1" x14ac:dyDescent="0.25">
      <c r="A206" s="24"/>
      <c r="B206" s="24"/>
      <c r="C206" s="24"/>
      <c r="D206" s="24"/>
    </row>
    <row r="207" spans="1:4" s="35" customFormat="1" x14ac:dyDescent="0.25">
      <c r="A207" s="24"/>
      <c r="B207" s="24"/>
      <c r="C207" s="24"/>
      <c r="D207" s="24"/>
    </row>
    <row r="208" spans="1:4" s="35" customFormat="1" x14ac:dyDescent="0.25">
      <c r="A208" s="24"/>
      <c r="B208" s="24"/>
      <c r="C208" s="24"/>
      <c r="D208" s="24"/>
    </row>
    <row r="209" spans="1:4" s="35" customFormat="1" x14ac:dyDescent="0.25">
      <c r="A209" s="24"/>
      <c r="B209" s="24"/>
      <c r="C209" s="24"/>
      <c r="D209" s="24"/>
    </row>
    <row r="210" spans="1:4" s="35" customFormat="1" x14ac:dyDescent="0.25">
      <c r="A210" s="24"/>
      <c r="B210" s="24"/>
      <c r="C210" s="24"/>
      <c r="D210" s="24"/>
    </row>
    <row r="211" spans="1:4" s="35" customFormat="1" x14ac:dyDescent="0.25">
      <c r="A211" s="24"/>
      <c r="B211" s="24"/>
      <c r="C211" s="24"/>
      <c r="D211" s="24"/>
    </row>
    <row r="212" spans="1:4" s="35" customFormat="1" x14ac:dyDescent="0.25">
      <c r="A212" s="24"/>
      <c r="B212" s="24"/>
      <c r="C212" s="24"/>
      <c r="D212" s="24"/>
    </row>
    <row r="213" spans="1:4" s="35" customFormat="1" x14ac:dyDescent="0.25">
      <c r="A213" s="24"/>
      <c r="B213" s="24"/>
      <c r="C213" s="24"/>
      <c r="D213" s="24"/>
    </row>
    <row r="214" spans="1:4" s="35" customFormat="1" x14ac:dyDescent="0.25">
      <c r="A214" s="24"/>
      <c r="B214" s="24"/>
      <c r="C214" s="24"/>
      <c r="D214" s="24"/>
    </row>
    <row r="215" spans="1:4" s="35" customFormat="1" x14ac:dyDescent="0.25">
      <c r="A215" s="24"/>
      <c r="B215" s="24"/>
      <c r="C215" s="24"/>
      <c r="D215" s="24"/>
    </row>
    <row r="216" spans="1:4" s="35" customFormat="1" x14ac:dyDescent="0.25">
      <c r="A216" s="24"/>
      <c r="B216" s="24"/>
      <c r="C216" s="24"/>
      <c r="D216" s="24"/>
    </row>
    <row r="217" spans="1:4" s="35" customFormat="1" x14ac:dyDescent="0.25">
      <c r="A217" s="24"/>
      <c r="B217" s="24"/>
      <c r="C217" s="24"/>
      <c r="D217" s="24"/>
    </row>
    <row r="218" spans="1:4" s="35" customFormat="1" x14ac:dyDescent="0.25">
      <c r="A218" s="24"/>
      <c r="B218" s="24"/>
      <c r="C218" s="24"/>
      <c r="D218" s="24"/>
    </row>
    <row r="219" spans="1:4" s="35" customFormat="1" x14ac:dyDescent="0.25">
      <c r="A219" s="24"/>
      <c r="B219" s="24"/>
      <c r="C219" s="24"/>
      <c r="D219" s="24"/>
    </row>
    <row r="220" spans="1:4" s="35" customFormat="1" x14ac:dyDescent="0.25">
      <c r="A220" s="24"/>
      <c r="B220" s="24"/>
      <c r="C220" s="24"/>
      <c r="D220" s="24"/>
    </row>
    <row r="221" spans="1:4" s="35" customFormat="1" x14ac:dyDescent="0.25">
      <c r="A221" s="24"/>
      <c r="B221" s="24"/>
      <c r="C221" s="24"/>
      <c r="D221" s="24"/>
    </row>
    <row r="222" spans="1:4" s="35" customFormat="1" x14ac:dyDescent="0.25">
      <c r="A222" s="24"/>
      <c r="B222" s="24"/>
      <c r="C222" s="24"/>
      <c r="D222" s="24"/>
    </row>
    <row r="223" spans="1:4" s="35" customFormat="1" x14ac:dyDescent="0.25">
      <c r="A223" s="24"/>
      <c r="B223" s="24"/>
      <c r="C223" s="24"/>
      <c r="D223" s="24"/>
    </row>
    <row r="224" spans="1:4" s="35" customFormat="1" x14ac:dyDescent="0.25">
      <c r="A224" s="24"/>
      <c r="B224" s="24"/>
      <c r="C224" s="24"/>
      <c r="D224" s="24"/>
    </row>
    <row r="225" spans="1:4" s="35" customFormat="1" x14ac:dyDescent="0.25">
      <c r="A225" s="24"/>
      <c r="B225" s="24"/>
      <c r="C225" s="24"/>
      <c r="D225" s="24"/>
    </row>
    <row r="226" spans="1:4" s="35" customFormat="1" x14ac:dyDescent="0.25">
      <c r="A226" s="24"/>
      <c r="B226" s="24"/>
      <c r="C226" s="24"/>
      <c r="D226" s="24"/>
    </row>
    <row r="227" spans="1:4" s="35" customFormat="1" x14ac:dyDescent="0.25">
      <c r="A227" s="24"/>
      <c r="B227" s="24"/>
      <c r="C227" s="24"/>
      <c r="D227" s="24"/>
    </row>
    <row r="228" spans="1:4" s="35" customFormat="1" x14ac:dyDescent="0.25">
      <c r="A228" s="24"/>
      <c r="B228" s="24"/>
      <c r="C228" s="24"/>
      <c r="D228" s="24"/>
    </row>
    <row r="229" spans="1:4" s="35" customFormat="1" x14ac:dyDescent="0.25">
      <c r="A229" s="24"/>
      <c r="B229" s="24"/>
      <c r="C229" s="24"/>
      <c r="D229" s="24"/>
    </row>
    <row r="230" spans="1:4" s="35" customFormat="1" x14ac:dyDescent="0.25">
      <c r="A230" s="24"/>
      <c r="B230" s="24"/>
      <c r="C230" s="24"/>
      <c r="D230" s="24"/>
    </row>
    <row r="231" spans="1:4" s="35" customFormat="1" x14ac:dyDescent="0.25">
      <c r="A231" s="24"/>
      <c r="B231" s="24"/>
      <c r="C231" s="24"/>
      <c r="D231" s="24"/>
    </row>
    <row r="232" spans="1:4" s="35" customFormat="1" x14ac:dyDescent="0.25">
      <c r="A232" s="24"/>
      <c r="B232" s="24"/>
      <c r="C232" s="24"/>
      <c r="D232" s="24"/>
    </row>
    <row r="233" spans="1:4" s="35" customFormat="1" x14ac:dyDescent="0.25">
      <c r="A233" s="24"/>
      <c r="B233" s="24"/>
      <c r="C233" s="24"/>
      <c r="D233" s="24"/>
    </row>
    <row r="234" spans="1:4" s="35" customFormat="1" x14ac:dyDescent="0.25">
      <c r="A234" s="24"/>
      <c r="B234" s="24"/>
      <c r="C234" s="24"/>
      <c r="D234" s="24"/>
    </row>
    <row r="235" spans="1:4" s="35" customFormat="1" x14ac:dyDescent="0.25">
      <c r="A235" s="24"/>
      <c r="B235" s="24"/>
      <c r="C235" s="24"/>
      <c r="D235" s="24"/>
    </row>
    <row r="236" spans="1:4" s="35" customFormat="1" x14ac:dyDescent="0.25">
      <c r="A236" s="24"/>
      <c r="B236" s="24"/>
      <c r="C236" s="24"/>
      <c r="D236" s="24"/>
    </row>
    <row r="237" spans="1:4" s="35" customFormat="1" x14ac:dyDescent="0.25">
      <c r="A237" s="24"/>
      <c r="B237" s="24"/>
      <c r="C237" s="24"/>
      <c r="D237" s="24"/>
    </row>
    <row r="238" spans="1:4" s="35" customFormat="1" x14ac:dyDescent="0.25">
      <c r="A238" s="24"/>
      <c r="B238" s="24"/>
      <c r="C238" s="24"/>
      <c r="D238" s="24"/>
    </row>
    <row r="239" spans="1:4" s="35" customFormat="1" x14ac:dyDescent="0.25">
      <c r="A239" s="24"/>
      <c r="B239" s="24"/>
      <c r="C239" s="24"/>
      <c r="D239" s="24"/>
    </row>
    <row r="240" spans="1:4" s="35" customFormat="1" x14ac:dyDescent="0.25">
      <c r="A240" s="24"/>
      <c r="B240" s="24"/>
      <c r="C240" s="24"/>
      <c r="D240" s="24"/>
    </row>
    <row r="241" spans="1:4" s="35" customFormat="1" x14ac:dyDescent="0.25">
      <c r="A241" s="24"/>
      <c r="B241" s="24"/>
      <c r="C241" s="24"/>
      <c r="D241" s="24"/>
    </row>
    <row r="242" spans="1:4" s="35" customFormat="1" x14ac:dyDescent="0.25">
      <c r="A242" s="24"/>
      <c r="B242" s="24"/>
      <c r="C242" s="24"/>
      <c r="D242" s="24"/>
    </row>
    <row r="243" spans="1:4" s="35" customFormat="1" x14ac:dyDescent="0.25">
      <c r="A243" s="24"/>
      <c r="B243" s="24"/>
      <c r="C243" s="24"/>
      <c r="D243" s="24"/>
    </row>
    <row r="244" spans="1:4" s="35" customFormat="1" x14ac:dyDescent="0.25">
      <c r="A244" s="24"/>
      <c r="B244" s="24"/>
      <c r="C244" s="24"/>
      <c r="D244" s="24"/>
    </row>
    <row r="245" spans="1:4" s="35" customFormat="1" x14ac:dyDescent="0.25">
      <c r="A245" s="24"/>
      <c r="B245" s="24"/>
      <c r="C245" s="24"/>
      <c r="D245" s="24"/>
    </row>
    <row r="246" spans="1:4" s="35" customFormat="1" x14ac:dyDescent="0.25">
      <c r="A246" s="24"/>
      <c r="B246" s="24"/>
      <c r="C246" s="24"/>
      <c r="D246" s="24"/>
    </row>
    <row r="247" spans="1:4" s="35" customFormat="1" x14ac:dyDescent="0.25">
      <c r="A247" s="24"/>
      <c r="B247" s="24"/>
      <c r="C247" s="24"/>
      <c r="D247" s="24"/>
    </row>
    <row r="248" spans="1:4" s="35" customFormat="1" x14ac:dyDescent="0.25">
      <c r="A248" s="24"/>
      <c r="B248" s="24"/>
      <c r="C248" s="24"/>
      <c r="D248" s="24"/>
    </row>
    <row r="249" spans="1:4" s="35" customFormat="1" x14ac:dyDescent="0.25">
      <c r="A249" s="24"/>
      <c r="B249" s="24"/>
      <c r="C249" s="24"/>
      <c r="D249" s="24"/>
    </row>
    <row r="250" spans="1:4" s="35" customFormat="1" x14ac:dyDescent="0.25">
      <c r="A250" s="24"/>
      <c r="B250" s="24"/>
      <c r="C250" s="24"/>
      <c r="D250" s="24"/>
    </row>
    <row r="251" spans="1:4" s="35" customFormat="1" x14ac:dyDescent="0.25">
      <c r="A251" s="24"/>
      <c r="B251" s="24"/>
      <c r="C251" s="24"/>
      <c r="D251" s="24"/>
    </row>
    <row r="252" spans="1:4" s="35" customFormat="1" x14ac:dyDescent="0.25">
      <c r="A252" s="24"/>
      <c r="B252" s="24"/>
      <c r="C252" s="24"/>
      <c r="D252" s="24"/>
    </row>
    <row r="253" spans="1:4" s="35" customFormat="1" x14ac:dyDescent="0.25">
      <c r="A253" s="24"/>
      <c r="B253" s="24"/>
      <c r="C253" s="24"/>
      <c r="D253" s="24"/>
    </row>
    <row r="254" spans="1:4" s="35" customFormat="1" x14ac:dyDescent="0.25">
      <c r="A254" s="24"/>
      <c r="B254" s="24"/>
      <c r="C254" s="24"/>
      <c r="D254" s="24"/>
    </row>
    <row r="255" spans="1:4" s="35" customFormat="1" x14ac:dyDescent="0.25">
      <c r="A255" s="24"/>
      <c r="B255" s="24"/>
      <c r="C255" s="24"/>
      <c r="D255" s="24"/>
    </row>
    <row r="256" spans="1:4" s="35" customFormat="1" x14ac:dyDescent="0.25">
      <c r="A256" s="24"/>
      <c r="B256" s="24"/>
      <c r="C256" s="24"/>
      <c r="D256" s="24"/>
    </row>
    <row r="257" spans="1:4" s="35" customFormat="1" x14ac:dyDescent="0.25">
      <c r="A257" s="24"/>
      <c r="B257" s="24"/>
      <c r="C257" s="24"/>
      <c r="D257" s="24"/>
    </row>
    <row r="258" spans="1:4" s="35" customFormat="1" x14ac:dyDescent="0.25">
      <c r="A258" s="24"/>
      <c r="B258" s="24"/>
      <c r="C258" s="24"/>
      <c r="D258" s="24"/>
    </row>
    <row r="259" spans="1:4" s="35" customFormat="1" x14ac:dyDescent="0.25">
      <c r="A259" s="24"/>
      <c r="B259" s="24"/>
      <c r="C259" s="24"/>
      <c r="D259" s="24"/>
    </row>
    <row r="260" spans="1:4" s="35" customFormat="1" x14ac:dyDescent="0.25">
      <c r="A260" s="24"/>
      <c r="B260" s="24"/>
      <c r="C260" s="24"/>
      <c r="D260" s="24"/>
    </row>
    <row r="261" spans="1:4" s="35" customFormat="1" x14ac:dyDescent="0.25">
      <c r="A261" s="24"/>
      <c r="B261" s="24"/>
      <c r="C261" s="24"/>
      <c r="D261" s="24"/>
    </row>
    <row r="262" spans="1:4" s="35" customFormat="1" x14ac:dyDescent="0.25">
      <c r="A262" s="24"/>
      <c r="B262" s="24"/>
      <c r="C262" s="24"/>
      <c r="D262" s="24"/>
    </row>
    <row r="263" spans="1:4" s="35" customFormat="1" x14ac:dyDescent="0.25">
      <c r="A263" s="24"/>
      <c r="B263" s="24"/>
      <c r="C263" s="24"/>
      <c r="D263" s="24"/>
    </row>
    <row r="264" spans="1:4" s="35" customFormat="1" x14ac:dyDescent="0.25">
      <c r="A264" s="24"/>
      <c r="B264" s="24"/>
      <c r="C264" s="24"/>
      <c r="D264" s="24"/>
    </row>
    <row r="265" spans="1:4" s="35" customFormat="1" x14ac:dyDescent="0.25">
      <c r="A265" s="24"/>
      <c r="B265" s="24"/>
      <c r="C265" s="24"/>
      <c r="D265" s="24"/>
    </row>
    <row r="266" spans="1:4" s="35" customFormat="1" x14ac:dyDescent="0.25">
      <c r="A266" s="24"/>
      <c r="B266" s="24"/>
      <c r="C266" s="24"/>
      <c r="D266" s="24"/>
    </row>
    <row r="267" spans="1:4" s="35" customFormat="1" x14ac:dyDescent="0.25">
      <c r="A267" s="24"/>
      <c r="B267" s="24"/>
      <c r="C267" s="24"/>
      <c r="D267" s="24"/>
    </row>
    <row r="268" spans="1:4" s="35" customFormat="1" x14ac:dyDescent="0.25">
      <c r="A268" s="24"/>
      <c r="B268" s="24"/>
      <c r="C268" s="24"/>
      <c r="D268" s="24"/>
    </row>
    <row r="269" spans="1:4" s="35" customFormat="1" x14ac:dyDescent="0.25">
      <c r="A269" s="24"/>
      <c r="B269" s="24"/>
      <c r="C269" s="24"/>
      <c r="D269" s="24"/>
    </row>
    <row r="270" spans="1:4" s="35" customFormat="1" x14ac:dyDescent="0.25">
      <c r="A270" s="24"/>
      <c r="B270" s="24"/>
      <c r="C270" s="24"/>
      <c r="D270" s="24"/>
    </row>
    <row r="271" spans="1:4" s="35" customFormat="1" x14ac:dyDescent="0.25">
      <c r="A271" s="24"/>
      <c r="B271" s="24"/>
      <c r="C271" s="24"/>
      <c r="D271" s="24"/>
    </row>
    <row r="272" spans="1:4" s="35" customFormat="1" x14ac:dyDescent="0.25">
      <c r="A272" s="24"/>
      <c r="B272" s="24"/>
      <c r="C272" s="24"/>
      <c r="D272" s="24"/>
    </row>
    <row r="273" spans="1:4" s="35" customFormat="1" x14ac:dyDescent="0.25">
      <c r="A273" s="24"/>
      <c r="B273" s="24"/>
      <c r="C273" s="24"/>
      <c r="D273" s="24"/>
    </row>
    <row r="274" spans="1:4" s="35" customFormat="1" x14ac:dyDescent="0.25">
      <c r="A274" s="24"/>
      <c r="B274" s="24"/>
      <c r="C274" s="24"/>
      <c r="D274" s="24"/>
    </row>
    <row r="275" spans="1:4" s="35" customFormat="1" x14ac:dyDescent="0.25">
      <c r="A275" s="24"/>
      <c r="B275" s="24"/>
      <c r="C275" s="24"/>
      <c r="D275" s="24"/>
    </row>
    <row r="276" spans="1:4" s="35" customFormat="1" x14ac:dyDescent="0.25">
      <c r="A276" s="24"/>
      <c r="B276" s="24"/>
      <c r="C276" s="24"/>
      <c r="D276" s="24"/>
    </row>
    <row r="277" spans="1:4" s="35" customFormat="1" x14ac:dyDescent="0.25">
      <c r="A277" s="24"/>
      <c r="B277" s="24"/>
      <c r="C277" s="24"/>
      <c r="D277" s="24"/>
    </row>
    <row r="278" spans="1:4" s="35" customFormat="1" x14ac:dyDescent="0.25">
      <c r="A278" s="24"/>
      <c r="B278" s="24"/>
      <c r="C278" s="24"/>
      <c r="D278" s="24"/>
    </row>
    <row r="279" spans="1:4" s="35" customFormat="1" x14ac:dyDescent="0.25">
      <c r="A279" s="24"/>
      <c r="B279" s="24"/>
      <c r="C279" s="24"/>
      <c r="D279" s="24"/>
    </row>
    <row r="280" spans="1:4" s="35" customFormat="1" x14ac:dyDescent="0.25">
      <c r="A280" s="24"/>
      <c r="B280" s="24"/>
      <c r="C280" s="24"/>
      <c r="D280" s="24"/>
    </row>
    <row r="281" spans="1:4" s="35" customFormat="1" x14ac:dyDescent="0.25">
      <c r="A281" s="24"/>
      <c r="B281" s="24"/>
      <c r="C281" s="24"/>
      <c r="D281" s="24"/>
    </row>
    <row r="282" spans="1:4" s="35" customFormat="1" x14ac:dyDescent="0.25">
      <c r="A282" s="24"/>
      <c r="B282" s="24"/>
      <c r="C282" s="24"/>
      <c r="D282" s="24"/>
    </row>
    <row r="283" spans="1:4" s="35" customFormat="1" x14ac:dyDescent="0.25">
      <c r="A283" s="24"/>
      <c r="B283" s="24"/>
      <c r="C283" s="24"/>
      <c r="D283" s="24"/>
    </row>
    <row r="284" spans="1:4" s="35" customFormat="1" x14ac:dyDescent="0.25">
      <c r="A284" s="24"/>
      <c r="B284" s="24"/>
      <c r="C284" s="24"/>
      <c r="D284" s="24"/>
    </row>
    <row r="285" spans="1:4" s="35" customFormat="1" x14ac:dyDescent="0.25">
      <c r="A285" s="24"/>
      <c r="B285" s="24"/>
      <c r="C285" s="24"/>
      <c r="D285" s="24"/>
    </row>
    <row r="286" spans="1:4" s="35" customFormat="1" x14ac:dyDescent="0.25">
      <c r="A286" s="24"/>
      <c r="B286" s="24"/>
      <c r="C286" s="24"/>
      <c r="D286" s="24"/>
    </row>
    <row r="287" spans="1:4" s="35" customFormat="1" x14ac:dyDescent="0.25">
      <c r="A287" s="24"/>
      <c r="B287" s="24"/>
      <c r="C287" s="24"/>
      <c r="D287" s="24"/>
    </row>
    <row r="288" spans="1:4" s="35" customFormat="1" x14ac:dyDescent="0.25">
      <c r="A288" s="24"/>
      <c r="B288" s="24"/>
      <c r="C288" s="24"/>
      <c r="D288" s="24"/>
    </row>
    <row r="289" spans="1:4" s="35" customFormat="1" x14ac:dyDescent="0.25">
      <c r="A289" s="24"/>
      <c r="B289" s="24"/>
      <c r="C289" s="24"/>
      <c r="D289" s="24"/>
    </row>
    <row r="290" spans="1:4" s="35" customFormat="1" x14ac:dyDescent="0.25">
      <c r="A290" s="24"/>
      <c r="B290" s="24"/>
      <c r="C290" s="24"/>
      <c r="D290" s="24"/>
    </row>
    <row r="291" spans="1:4" s="35" customFormat="1" x14ac:dyDescent="0.25">
      <c r="A291" s="24"/>
      <c r="B291" s="24"/>
      <c r="C291" s="24"/>
      <c r="D291" s="24"/>
    </row>
    <row r="292" spans="1:4" s="35" customFormat="1" x14ac:dyDescent="0.25">
      <c r="A292" s="24"/>
      <c r="B292" s="24"/>
      <c r="C292" s="24"/>
      <c r="D292" s="24"/>
    </row>
    <row r="293" spans="1:4" s="35" customFormat="1" x14ac:dyDescent="0.25">
      <c r="A293" s="24"/>
      <c r="B293" s="24"/>
      <c r="C293" s="24"/>
      <c r="D293" s="24"/>
    </row>
    <row r="294" spans="1:4" s="35" customFormat="1" x14ac:dyDescent="0.25">
      <c r="A294" s="24"/>
      <c r="B294" s="24"/>
      <c r="C294" s="24"/>
      <c r="D294" s="24"/>
    </row>
    <row r="295" spans="1:4" s="35" customFormat="1" x14ac:dyDescent="0.25">
      <c r="A295" s="24"/>
      <c r="B295" s="24"/>
      <c r="C295" s="24"/>
      <c r="D295" s="24"/>
    </row>
    <row r="296" spans="1:4" s="35" customFormat="1" x14ac:dyDescent="0.25">
      <c r="A296" s="24"/>
      <c r="B296" s="24"/>
      <c r="C296" s="24"/>
      <c r="D296" s="24"/>
    </row>
    <row r="297" spans="1:4" s="35" customFormat="1" x14ac:dyDescent="0.25">
      <c r="A297" s="24"/>
      <c r="B297" s="24"/>
      <c r="C297" s="24"/>
      <c r="D297" s="24"/>
    </row>
    <row r="298" spans="1:4" s="35" customFormat="1" x14ac:dyDescent="0.25">
      <c r="A298" s="24"/>
      <c r="B298" s="24"/>
      <c r="C298" s="24"/>
      <c r="D298" s="24"/>
    </row>
  </sheetData>
  <mergeCells count="13">
    <mergeCell ref="A103:Q103"/>
    <mergeCell ref="A104:J106"/>
    <mergeCell ref="P104:Q104"/>
    <mergeCell ref="A2:Q2"/>
    <mergeCell ref="B4:D4"/>
    <mergeCell ref="P4:Q4"/>
    <mergeCell ref="A5:D5"/>
    <mergeCell ref="A7:Q7"/>
    <mergeCell ref="A23:Q23"/>
    <mergeCell ref="A39:Q39"/>
    <mergeCell ref="A55:Q55"/>
    <mergeCell ref="A71:Q71"/>
    <mergeCell ref="A87:Q8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1_Celkova_nabidkova_cena</vt:lpstr>
      <vt:lpstr>2_Rekapitulace</vt:lpstr>
      <vt:lpstr>3_Dilci_projekt (1)</vt:lpstr>
      <vt:lpstr>3_Dilci_projekt (2)</vt:lpstr>
      <vt:lpstr>3_Dilci_projekt (3)</vt:lpstr>
      <vt:lpstr>3_Dilci_projekt (4)</vt:lpstr>
      <vt:lpstr>3_Dilci_projekt (5)</vt:lpstr>
      <vt:lpstr>3_Dilci_projekt (6)</vt:lpstr>
      <vt:lpstr>3_Dilci_projekt (7)</vt:lpstr>
      <vt:lpstr>3_Dilci_projekt (8)</vt:lpstr>
      <vt:lpstr>3_Dilci_projekt (9)</vt:lpstr>
      <vt:lpstr>3_Dilci_projekt (10)</vt:lpstr>
      <vt:lpstr>3_Sluzby_provozu</vt:lpstr>
      <vt:lpstr>4_Cenik_komponent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2017-03-11T20:21:36Z</dcterms:created>
  <dcterms:modified xsi:type="dcterms:W3CDTF">2017-03-11T20:22:12Z</dcterms:modified>
</cp:coreProperties>
</file>