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2095" windowHeight="9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<sst xmlns="http://schemas.openxmlformats.org/spreadsheetml/2006/main" count="24" uniqueCount="22">
  <si>
    <t>Příloha č. 6: Ceník – stanovení celkové nabídkové ceny</t>
  </si>
  <si>
    <t>Předmět plnění - Cena za Poskytování aplikační podpory APV</t>
  </si>
  <si>
    <t xml:space="preserve">Maximální počet </t>
  </si>
  <si>
    <t>Celková cena v Kč bez DPH</t>
  </si>
  <si>
    <t>Celková cena v Kč s DPH</t>
  </si>
  <si>
    <t>jednotek</t>
  </si>
  <si>
    <t>CELKOVÁ CENA ZA POSKYTOVÁNÍ SLUŽEB APLIKAČNÍ PODPORY APV</t>
  </si>
  <si>
    <t>Předmět plnění - Cena za Rozvoj APV</t>
  </si>
  <si>
    <t xml:space="preserve">Počet člověkohodin
</t>
  </si>
  <si>
    <t>1. Projektový manažer</t>
  </si>
  <si>
    <t>2. Procesní analytik</t>
  </si>
  <si>
    <t>3. Architekt informačního systému</t>
  </si>
  <si>
    <t>4. Senior vývojář</t>
  </si>
  <si>
    <t>5. Tester</t>
  </si>
  <si>
    <t xml:space="preserve">CELKOVÁ CENA ZA ROZVOJ APV </t>
  </si>
  <si>
    <t>NABÍDKOVÁ CENA ZA PŘEDMĚT PLNĚNÍ (Celkem)</t>
  </si>
  <si>
    <t>Uchazeč vyplní pouze zeleně podbarvené buňky, obsah a vzorce ostatních buňek nesmí upravovat.</t>
  </si>
  <si>
    <t xml:space="preserve">Údaj "Počet člověkohodin" v tabulce je odborný odhad Objednatele celkové potřeby kapacit po dobu platnosti této Smlouvy. </t>
  </si>
  <si>
    <t>Podle rozhodnutí Objednatele může být nedočerpán nebo přečerpán na základě skutečného plnění podle uzavřených dílčích smluv.</t>
  </si>
  <si>
    <t>Cena v Kč bez DPH/ jednotka (jeden měsíc) bez DPH</t>
  </si>
  <si>
    <t>Cena v Kč bez DPH/ jednotka (jedna člověkohodina) bez DPH</t>
  </si>
  <si>
    <r>
      <t xml:space="preserve">Paušální měsíční cena za poskytování služeb aplikační podpory APV </t>
    </r>
    <r>
      <rPr>
        <sz val="11"/>
        <rFont val="Tahoma"/>
        <family val="2"/>
      </rPr>
      <t>(dle článku 4 Přílohy č. 1 k Rámcové dohodě)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</si>
</sst>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.00\ &quot;Kč&quot;"/>
    <numFmt numFmtId="166" formatCode="_-* #,##0\ _K_č_-;\-* #,##0\ _K_č_-;_-* &quot;-&quot;??\ _K_č_-;_-@_-"/>
  </numFmts>
  <fonts count="9">
    <font>
      <sz val="10"/>
      <color theme="1"/>
      <name val="Tahoma"/>
      <family val="2"/>
    </font>
    <font>
      <sz val="10"/>
      <name val="Arial"/>
      <family val="2"/>
    </font>
    <font>
      <b/>
      <sz val="16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Protection="1">
      <protection hidden="1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Protection="1">
      <protection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2" xfId="0" applyNumberFormat="1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right" vertical="center"/>
      <protection hidden="1"/>
    </xf>
    <xf numFmtId="165" fontId="3" fillId="2" borderId="15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Protection="1">
      <protection hidden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locked="0"/>
    </xf>
    <xf numFmtId="0" fontId="3" fillId="2" borderId="16" xfId="0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Protection="1"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Protection="1">
      <protection hidden="1"/>
    </xf>
    <xf numFmtId="49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Fill="1" applyBorder="1" applyAlignment="1" applyProtection="1">
      <alignment wrapText="1"/>
      <protection hidden="1"/>
    </xf>
    <xf numFmtId="44" fontId="4" fillId="3" borderId="25" xfId="0" applyNumberFormat="1" applyFont="1" applyFill="1" applyBorder="1" applyAlignment="1" applyProtection="1">
      <alignment horizontal="center"/>
      <protection locked="0"/>
    </xf>
    <xf numFmtId="166" fontId="4" fillId="2" borderId="25" xfId="20" applyNumberFormat="1" applyFont="1" applyFill="1" applyBorder="1" applyAlignment="1">
      <alignment horizontal="right" vertical="center" wrapText="1"/>
    </xf>
    <xf numFmtId="165" fontId="4" fillId="0" borderId="25" xfId="0" applyNumberFormat="1" applyFont="1" applyFill="1" applyBorder="1" applyAlignment="1" applyProtection="1">
      <alignment horizontal="right"/>
      <protection hidden="1"/>
    </xf>
    <xf numFmtId="165" fontId="4" fillId="0" borderId="26" xfId="0" applyNumberFormat="1" applyFont="1" applyFill="1" applyBorder="1" applyAlignment="1" applyProtection="1">
      <alignment horizontal="right"/>
      <protection hidden="1"/>
    </xf>
    <xf numFmtId="49" fontId="3" fillId="0" borderId="27" xfId="0" applyNumberFormat="1" applyFont="1" applyFill="1" applyBorder="1" applyAlignment="1" applyProtection="1">
      <alignment wrapText="1"/>
      <protection hidden="1"/>
    </xf>
    <xf numFmtId="44" fontId="4" fillId="3" borderId="28" xfId="0" applyNumberFormat="1" applyFont="1" applyFill="1" applyBorder="1" applyAlignment="1" applyProtection="1">
      <alignment horizontal="center"/>
      <protection locked="0"/>
    </xf>
    <xf numFmtId="166" fontId="5" fillId="2" borderId="28" xfId="2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 applyProtection="1">
      <alignment horizontal="right"/>
      <protection hidden="1"/>
    </xf>
    <xf numFmtId="165" fontId="4" fillId="0" borderId="29" xfId="0" applyNumberFormat="1" applyFont="1" applyFill="1" applyBorder="1" applyAlignment="1" applyProtection="1">
      <alignment horizontal="right"/>
      <protection hidden="1"/>
    </xf>
    <xf numFmtId="49" fontId="3" fillId="0" borderId="30" xfId="0" applyNumberFormat="1" applyFont="1" applyFill="1" applyBorder="1" applyAlignment="1" applyProtection="1">
      <alignment wrapText="1"/>
      <protection hidden="1"/>
    </xf>
    <xf numFmtId="44" fontId="4" fillId="3" borderId="31" xfId="0" applyNumberFormat="1" applyFont="1" applyFill="1" applyBorder="1" applyAlignment="1" applyProtection="1">
      <alignment horizontal="center"/>
      <protection locked="0"/>
    </xf>
    <xf numFmtId="166" fontId="5" fillId="2" borderId="31" xfId="20" applyNumberFormat="1" applyFont="1" applyFill="1" applyBorder="1" applyAlignment="1">
      <alignment horizontal="right" vertical="center" wrapText="1"/>
    </xf>
    <xf numFmtId="165" fontId="4" fillId="0" borderId="31" xfId="0" applyNumberFormat="1" applyFont="1" applyFill="1" applyBorder="1" applyAlignment="1" applyProtection="1">
      <alignment horizontal="right"/>
      <protection hidden="1"/>
    </xf>
    <xf numFmtId="165" fontId="4" fillId="0" borderId="32" xfId="0" applyNumberFormat="1" applyFont="1" applyFill="1" applyBorder="1" applyAlignment="1" applyProtection="1">
      <alignment horizontal="right"/>
      <protection hidden="1"/>
    </xf>
    <xf numFmtId="0" fontId="3" fillId="2" borderId="33" xfId="0" applyFont="1" applyFill="1" applyBorder="1" applyAlignment="1" applyProtection="1">
      <alignment vertical="center"/>
      <protection hidden="1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165" fontId="3" fillId="2" borderId="36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6" fillId="2" borderId="33" xfId="0" applyFont="1" applyFill="1" applyBorder="1" applyAlignment="1" applyProtection="1">
      <alignment vertical="center"/>
      <protection hidden="1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165" fontId="6" fillId="4" borderId="36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Font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 topLeftCell="A1">
      <selection activeCell="H16" sqref="H16"/>
    </sheetView>
  </sheetViews>
  <sheetFormatPr defaultColWidth="9.140625" defaultRowHeight="12.75"/>
  <cols>
    <col min="1" max="1" width="71.8515625" style="0" customWidth="1"/>
    <col min="2" max="2" width="18.421875" style="0" customWidth="1"/>
    <col min="3" max="3" width="16.140625" style="0" customWidth="1"/>
    <col min="4" max="4" width="20.7109375" style="0" customWidth="1"/>
    <col min="5" max="5" width="22.7109375" style="0" customWidth="1"/>
  </cols>
  <sheetData>
    <row r="1" spans="1:5" ht="19.5">
      <c r="A1" s="3" t="s">
        <v>0</v>
      </c>
      <c r="B1" s="3"/>
      <c r="C1" s="3"/>
      <c r="D1" s="3"/>
      <c r="E1" s="3"/>
    </row>
    <row r="2" spans="1:5" ht="14.45" customHeight="1" thickBot="1">
      <c r="A2" s="1"/>
      <c r="B2" s="2"/>
      <c r="C2" s="2"/>
      <c r="D2" s="2"/>
      <c r="E2" s="4"/>
    </row>
    <row r="3" spans="1:5" ht="13.9" customHeight="1">
      <c r="A3" s="5" t="s">
        <v>1</v>
      </c>
      <c r="B3" s="6" t="s">
        <v>19</v>
      </c>
      <c r="C3" s="7" t="s">
        <v>2</v>
      </c>
      <c r="D3" s="8" t="s">
        <v>3</v>
      </c>
      <c r="E3" s="9" t="s">
        <v>4</v>
      </c>
    </row>
    <row r="4" spans="1:5" ht="16.15" customHeight="1">
      <c r="A4" s="10"/>
      <c r="B4" s="11"/>
      <c r="C4" s="12" t="s">
        <v>5</v>
      </c>
      <c r="D4" s="13"/>
      <c r="E4" s="14"/>
    </row>
    <row r="5" spans="1:5" ht="16.15" customHeight="1">
      <c r="A5" s="15"/>
      <c r="B5" s="16"/>
      <c r="C5" s="17"/>
      <c r="D5" s="18"/>
      <c r="E5" s="19"/>
    </row>
    <row r="6" spans="1:5" ht="71.45" customHeight="1" thickBot="1">
      <c r="A6" s="20" t="s">
        <v>21</v>
      </c>
      <c r="B6" s="21"/>
      <c r="C6" s="22">
        <v>48</v>
      </c>
      <c r="D6" s="23">
        <f>B6*C6</f>
        <v>0</v>
      </c>
      <c r="E6" s="24">
        <f>D6*1.21</f>
        <v>0</v>
      </c>
    </row>
    <row r="7" spans="1:5" ht="15" thickBot="1">
      <c r="A7" s="25" t="s">
        <v>6</v>
      </c>
      <c r="B7" s="26"/>
      <c r="C7" s="27"/>
      <c r="D7" s="28">
        <f>D6</f>
        <v>0</v>
      </c>
      <c r="E7" s="29">
        <f>E6</f>
        <v>0</v>
      </c>
    </row>
    <row r="8" spans="1:5" ht="15" thickBot="1">
      <c r="A8" s="30"/>
      <c r="B8" s="31"/>
      <c r="C8" s="32"/>
      <c r="D8" s="32"/>
      <c r="E8" s="33"/>
    </row>
    <row r="9" spans="1:5" ht="13.9" customHeight="1">
      <c r="A9" s="34" t="s">
        <v>7</v>
      </c>
      <c r="B9" s="6" t="s">
        <v>20</v>
      </c>
      <c r="C9" s="9" t="s">
        <v>8</v>
      </c>
      <c r="D9" s="35" t="s">
        <v>3</v>
      </c>
      <c r="E9" s="35" t="s">
        <v>4</v>
      </c>
    </row>
    <row r="10" spans="1:5" ht="14.25">
      <c r="A10" s="36"/>
      <c r="B10" s="11"/>
      <c r="C10" s="14"/>
      <c r="D10" s="37"/>
      <c r="E10" s="37"/>
    </row>
    <row r="11" spans="1:5" ht="31.5" customHeight="1" thickBot="1">
      <c r="A11" s="38"/>
      <c r="B11" s="39"/>
      <c r="C11" s="40"/>
      <c r="D11" s="41"/>
      <c r="E11" s="41"/>
    </row>
    <row r="12" spans="1:5" ht="14.25">
      <c r="A12" s="42" t="s">
        <v>9</v>
      </c>
      <c r="B12" s="43"/>
      <c r="C12" s="44">
        <v>8300</v>
      </c>
      <c r="D12" s="45">
        <f aca="true" t="shared" si="0" ref="D12:D16">B12*C12</f>
        <v>0</v>
      </c>
      <c r="E12" s="46">
        <f aca="true" t="shared" si="1" ref="E12:E16">D12*1.21</f>
        <v>0</v>
      </c>
    </row>
    <row r="13" spans="1:5" ht="14.25">
      <c r="A13" s="47" t="s">
        <v>10</v>
      </c>
      <c r="B13" s="48"/>
      <c r="C13" s="49">
        <v>11000</v>
      </c>
      <c r="D13" s="50">
        <f t="shared" si="0"/>
        <v>0</v>
      </c>
      <c r="E13" s="51">
        <f t="shared" si="1"/>
        <v>0</v>
      </c>
    </row>
    <row r="14" spans="1:5" ht="14.25">
      <c r="A14" s="47" t="s">
        <v>11</v>
      </c>
      <c r="B14" s="48"/>
      <c r="C14" s="49">
        <v>8900</v>
      </c>
      <c r="D14" s="50">
        <f t="shared" si="0"/>
        <v>0</v>
      </c>
      <c r="E14" s="51">
        <f t="shared" si="1"/>
        <v>0</v>
      </c>
    </row>
    <row r="15" spans="1:5" ht="14.25">
      <c r="A15" s="47" t="s">
        <v>12</v>
      </c>
      <c r="B15" s="48"/>
      <c r="C15" s="49">
        <v>26000</v>
      </c>
      <c r="D15" s="50">
        <f t="shared" si="0"/>
        <v>0</v>
      </c>
      <c r="E15" s="51">
        <f t="shared" si="1"/>
        <v>0</v>
      </c>
    </row>
    <row r="16" spans="1:5" ht="15" thickBot="1">
      <c r="A16" s="52" t="s">
        <v>13</v>
      </c>
      <c r="B16" s="53"/>
      <c r="C16" s="54">
        <v>22800</v>
      </c>
      <c r="D16" s="55">
        <f t="shared" si="0"/>
        <v>0</v>
      </c>
      <c r="E16" s="56">
        <f t="shared" si="1"/>
        <v>0</v>
      </c>
    </row>
    <row r="17" spans="1:5" ht="15" thickBot="1">
      <c r="A17" s="57" t="s">
        <v>14</v>
      </c>
      <c r="B17" s="58"/>
      <c r="C17" s="59"/>
      <c r="D17" s="60">
        <f>SUM(D12:D16)</f>
        <v>0</v>
      </c>
      <c r="E17" s="60">
        <f>SUM(E12:E16)</f>
        <v>0</v>
      </c>
    </row>
    <row r="18" spans="1:5" ht="15" thickBot="1">
      <c r="A18" s="61"/>
      <c r="B18" s="33"/>
      <c r="C18" s="61"/>
      <c r="D18" s="61"/>
      <c r="E18" s="33"/>
    </row>
    <row r="19" spans="1:5" ht="15.75" thickBot="1">
      <c r="A19" s="62" t="s">
        <v>15</v>
      </c>
      <c r="B19" s="63"/>
      <c r="C19" s="64"/>
      <c r="D19" s="65">
        <f>D7+D17</f>
        <v>0</v>
      </c>
      <c r="E19" s="65">
        <f>E7+E17</f>
        <v>0</v>
      </c>
    </row>
    <row r="20" spans="1:5" ht="14.25">
      <c r="A20" s="61"/>
      <c r="B20" s="33"/>
      <c r="C20" s="61"/>
      <c r="D20" s="61"/>
      <c r="E20" s="33"/>
    </row>
    <row r="21" spans="1:5" ht="14.25">
      <c r="A21" s="66" t="s">
        <v>16</v>
      </c>
      <c r="B21" s="33"/>
      <c r="C21" s="61"/>
      <c r="D21" s="61"/>
      <c r="E21" s="33"/>
    </row>
    <row r="22" spans="1:5" ht="12.75">
      <c r="A22" s="67"/>
      <c r="B22" s="4"/>
      <c r="C22" s="67"/>
      <c r="D22" s="67"/>
      <c r="E22" s="4"/>
    </row>
    <row r="23" spans="1:5" ht="12.75">
      <c r="A23" s="67" t="s">
        <v>17</v>
      </c>
      <c r="B23" s="4"/>
      <c r="C23" s="67"/>
      <c r="D23" s="67"/>
      <c r="E23" s="4"/>
    </row>
    <row r="24" spans="1:5" ht="12.75">
      <c r="A24" s="67" t="s">
        <v>18</v>
      </c>
      <c r="B24" s="4"/>
      <c r="C24" s="67"/>
      <c r="D24" s="67"/>
      <c r="E24" s="4"/>
    </row>
  </sheetData>
  <mergeCells count="9">
    <mergeCell ref="B9:B11"/>
    <mergeCell ref="C9:C11"/>
    <mergeCell ref="D9:D11"/>
    <mergeCell ref="E9:E11"/>
    <mergeCell ref="A1:E1"/>
    <mergeCell ref="A2:D2"/>
    <mergeCell ref="B3:B5"/>
    <mergeCell ref="D3:D5"/>
    <mergeCell ref="E3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Stracená Zuzana (ČSSZ 53)</dc:creator>
  <cp:keywords/>
  <dc:description/>
  <cp:lastModifiedBy>1</cp:lastModifiedBy>
  <dcterms:created xsi:type="dcterms:W3CDTF">2017-04-12T11:51:32Z</dcterms:created>
  <dcterms:modified xsi:type="dcterms:W3CDTF">2017-08-22T09:33:58Z</dcterms:modified>
  <cp:category/>
  <cp:version/>
  <cp:contentType/>
  <cp:contentStatus/>
</cp:coreProperties>
</file>