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201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H4" i="1" l="1"/>
  <c r="I4" i="1" s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3" i="1"/>
  <c r="I3" i="1"/>
  <c r="F13" i="1"/>
  <c r="H13" i="1"/>
  <c r="I13" i="1" s="1"/>
  <c r="I14" i="1" l="1"/>
  <c r="H14" i="1"/>
</calcChain>
</file>

<file path=xl/sharedStrings.xml><?xml version="1.0" encoding="utf-8"?>
<sst xmlns="http://schemas.openxmlformats.org/spreadsheetml/2006/main" count="49" uniqueCount="49">
  <si>
    <t>Propagační předmět</t>
  </si>
  <si>
    <t>Specifikace propagačního předmětu</t>
  </si>
  <si>
    <t>Barevnost, potisk*</t>
  </si>
  <si>
    <t>Počet ks OPZ</t>
  </si>
  <si>
    <t>Počet ks OP PMP</t>
  </si>
  <si>
    <t>Počet ks celkem</t>
  </si>
  <si>
    <t>Propisovací tužka</t>
  </si>
  <si>
    <t>Tužka</t>
  </si>
  <si>
    <t>Sada pastelek</t>
  </si>
  <si>
    <t>Látková taška</t>
  </si>
  <si>
    <t>Šňůrka na krk</t>
  </si>
  <si>
    <t>Přenosný hrnek</t>
  </si>
  <si>
    <t>Papírová taška</t>
  </si>
  <si>
    <t>černobílé logo uvedené na každém zvýrazňovači</t>
  </si>
  <si>
    <t xml:space="preserve">bílá loga </t>
  </si>
  <si>
    <t>černá loga na pásce</t>
  </si>
  <si>
    <t>barevná loga</t>
  </si>
  <si>
    <t>Záložka do knihy s více barevnými štítky</t>
  </si>
  <si>
    <t>barevná loga budou uvedena na každém balení pastelek, nikoli na jednotlivých pastelkách</t>
  </si>
  <si>
    <t>Materiál: dřevo
Bez kovových prvků a gumy. 
Nelakované, bez barevné povrchové úpravy (vyjma případného potisku).</t>
  </si>
  <si>
    <t>Zvýrazňovač tenký s reflexním inkoustem a s klínovým hrotem</t>
  </si>
  <si>
    <t>Celková cena za položku (Kč bez DPH)</t>
  </si>
  <si>
    <t>Celková nabídková cena</t>
  </si>
  <si>
    <t>Příloha č. 2 Smlouvy</t>
  </si>
  <si>
    <t>Jednotková cena (Kč bez DPH)</t>
  </si>
  <si>
    <t>Celková cena za položku (Kč s DPH)</t>
  </si>
  <si>
    <t>barevná loga**</t>
  </si>
  <si>
    <t>barevná loga***</t>
  </si>
  <si>
    <t>barevný potisk vč. log z obou vnějších stran (viz Příloha č. 4 Smlouvy)</t>
  </si>
  <si>
    <t>barevný potisk vč. log z jedné strany (viz Příloha č. 4 Smlouvy)</t>
  </si>
  <si>
    <t>**** Náplní se rozumí trubička pro uchování inkoustu, hrot a inkoust. Materiálové složení uvedené výše se nevztahuje na náplň.</t>
  </si>
  <si>
    <t>***** Reflexní pásky musí být v souladu s normou ČSN EN 13356 (EN 13356:2001), resp. v souladu se Směrnicí Rady 89/686/EHS (ve znění pozdějších předpisů) a s nařízením vlády č. 21/2003 Sb. (ve znění pozdějších předpisů).
Nabídka musí být doplněna o dokumenty osvědčující shodu výrobku s požadavky výše uvedených právních předpisů (tzv. ES Prohlášení o shodě), zejména nařízení vlády č. 21/2003 Sb. (ve znění pozdějších předpisů).</t>
  </si>
  <si>
    <t>Materiál: Odolný plast z rostlinného materiálu (bioplast např. ze škrobu, cukru apod., nikoliv z ropy)/ bambus/ bilogický termoplast (PLA)
Silikonové víčko
Min. 210 ml</t>
  </si>
  <si>
    <t>Samolepící bloček (barevný či bílý)</t>
  </si>
  <si>
    <r>
      <t xml:space="preserve">barevný:
černobílá loga na každém listu
</t>
    </r>
    <r>
      <rPr>
        <i/>
        <sz val="11"/>
        <rFont val="Calibri"/>
        <family val="2"/>
        <charset val="238"/>
      </rPr>
      <t>nebo</t>
    </r>
    <r>
      <rPr>
        <sz val="11"/>
        <rFont val="Calibri"/>
        <family val="2"/>
        <charset val="238"/>
      </rPr>
      <t xml:space="preserve">
bílý:
barevná loga na každém listu</t>
    </r>
  </si>
  <si>
    <t>Reflexní pásky*****</t>
  </si>
  <si>
    <t>barevná loga (pouze na záložce)</t>
  </si>
  <si>
    <t>Materiál: látka se suchým zipem
300-450 x 40-50 mm</t>
  </si>
  <si>
    <t>Materiál (všechny části propisovací tužky): Odolný plast z rostlinného materiálu (např. bioplast ze škrobu, cukru apod., nikoliv z ropy)/bambus.
Náplň**** musí být standardní, snadno a opakovaně vyměnitelná.
Úchopová část může být i pogumovaná. Šířka stopy 0,3 - 0,8 mm, barva náplně modrá.</t>
  </si>
  <si>
    <r>
      <t>Materiál: dřevo
Bez kovových prvků a gumy.
Nelakované, bez barevné povrchové úpravy (vyjma případného potisku).
Min. 12 ks (různobarevné) v obalu</t>
    </r>
    <r>
      <rPr>
        <sz val="11"/>
        <rFont val="Calibri"/>
        <family val="2"/>
        <charset val="238"/>
        <scheme val="minor"/>
      </rPr>
      <t xml:space="preserve"> (není povolen PVC)</t>
    </r>
    <r>
      <rPr>
        <sz val="11"/>
        <color theme="1"/>
        <rFont val="Calibri"/>
        <family val="2"/>
        <charset val="238"/>
        <scheme val="minor"/>
      </rPr>
      <t>.</t>
    </r>
  </si>
  <si>
    <t>Materiál: Není povolen PVC.
Barvy inkoustu: žlutá, zelená, oranžová, růžová (libovolná barevná kombinace).</t>
  </si>
  <si>
    <t>Vyrobeno z bavlny.
S uchy přes rameno, min. 38x42 cm (tolerance - 10 %).</t>
  </si>
  <si>
    <r>
      <t xml:space="preserve">Materiál: </t>
    </r>
    <r>
      <rPr>
        <i/>
        <sz val="11"/>
        <rFont val="Calibri"/>
        <family val="2"/>
        <charset val="238"/>
      </rPr>
      <t>není stanoven</t>
    </r>
    <r>
      <rPr>
        <sz val="11"/>
        <rFont val="Calibri"/>
        <family val="2"/>
        <charset val="238"/>
      </rPr>
      <t>.
tmavě modrá, s klipem a kovovou karabinou</t>
    </r>
  </si>
  <si>
    <r>
      <t>Materiál: papír</t>
    </r>
    <r>
      <rPr>
        <sz val="11"/>
        <color theme="1"/>
        <rFont val="Calibri"/>
        <family val="2"/>
        <charset val="238"/>
        <scheme val="minor"/>
      </rPr>
      <t xml:space="preserve">
Min. 100 x 72 mm, 100 listů</t>
    </r>
  </si>
  <si>
    <r>
      <t xml:space="preserve">Žlutý poznámkový blok a 5 markerů v různých barvách, min. 22 cm x 6 cm.
Materiál: </t>
    </r>
    <r>
      <rPr>
        <i/>
        <sz val="11"/>
        <rFont val="Calibri"/>
        <family val="2"/>
        <charset val="238"/>
      </rPr>
      <t>není stanoven</t>
    </r>
    <r>
      <rPr>
        <sz val="11"/>
        <rFont val="Calibri"/>
        <family val="2"/>
        <charset val="238"/>
        <scheme val="minor"/>
      </rPr>
      <t>.</t>
    </r>
  </si>
  <si>
    <t>Materiál (celá taška včetně úchopové části): papír
Min. 32x23x10 cm (tolerance - 10 %)
Nosnost min. 2 kg</t>
  </si>
  <si>
    <r>
      <rPr>
        <b/>
        <sz val="11"/>
        <rFont val="Calibri"/>
        <family val="2"/>
        <charset val="238"/>
      </rPr>
      <t xml:space="preserve">Barevnost: </t>
    </r>
    <r>
      <rPr>
        <sz val="11"/>
        <rFont val="Calibri"/>
        <family val="2"/>
        <charset val="238"/>
      </rPr>
      <t>Dodavatel zvolí takové barevné provedení jednotlivých výrobků, které umožňuje použití zadavatelem určených log (viz výše; barevné/černobílé).
*loga = logo OPZ, nebo OP PMP; MPSV (logo MPSV bude všude, kde nebude uvedeno logo "60 let ESF", a pokud objednatel neurčí jinak); www.esfcr.cz (pro propagační předměty OPZ); a potisk piktogramy u tašky látkové a papírové (viz Příloha č. 4 Smlouvy); pokud není určena jednobarevná varianta log, preforována jsou loga barevná</t>
    </r>
  </si>
  <si>
    <t>** Na 1000 ks propisovacích tužek s logem OPZ bude dále logo "60 let ESF".
*** Na 150 ks přenosných hrnků s logem OPZ bude dále logo "60 let ESF".</t>
  </si>
  <si>
    <r>
      <t>Jednotlivé propagační předměty (je-li relevantní) jsou dále specifikovány v Příloze č. 1 Smlouvy</t>
    </r>
    <r>
      <rPr>
        <sz val="1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</si>
</sst>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17" applyNumberFormat="0" applyFill="0" applyAlignment="0" applyProtection="0"/>
    <xf numFmtId="0" fontId="16" fillId="23" borderId="0" applyNumberFormat="0" applyBorder="0" applyAlignment="0" applyProtection="0"/>
    <xf numFmtId="0" fontId="17" fillId="24" borderId="18" applyNumberFormat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1" fillId="26" borderId="22" applyNumberFormat="0" applyFont="0" applyAlignment="0" applyProtection="0"/>
    <xf numFmtId="0" fontId="23" fillId="0" borderId="23" applyNumberFormat="0" applyFill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24" applyNumberFormat="0" applyAlignment="0" applyProtection="0"/>
    <xf numFmtId="0" fontId="27" fillId="29" borderId="24" applyNumberFormat="0" applyAlignment="0" applyProtection="0"/>
    <xf numFmtId="0" fontId="28" fillId="29" borderId="25" applyNumberFormat="0" applyAlignment="0" applyProtection="0"/>
    <xf numFmtId="0" fontId="29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/>
    <xf numFmtId="0" fontId="0" fillId="0" borderId="1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10" fillId="0" borderId="0" xfId="0" applyFont="1" applyFill="1"/>
    <xf numFmtId="0" fontId="0" fillId="0" borderId="13" xfId="0" applyFill="1" applyBorder="1" applyAlignment="1"/>
    <xf numFmtId="0" fontId="0" fillId="0" borderId="0" xfId="0" applyFill="1" applyAlignment="1"/>
    <xf numFmtId="0" fontId="8" fillId="0" borderId="13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64" fontId="0" fillId="0" borderId="0" xfId="0" applyNumberFormat="1" applyFill="1"/>
    <xf numFmtId="164" fontId="4" fillId="0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5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20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20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7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20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"/>
  <sheetViews>
    <sheetView tabSelected="1" zoomScale="70" zoomScaleNormal="70" workbookViewId="0">
      <pane xSplit="1" topLeftCell="B1" activePane="topRight" state="frozen"/>
      <selection pane="topRight" activeCell="K2" sqref="K2"/>
    </sheetView>
  </sheetViews>
  <sheetFormatPr defaultColWidth="8.5703125" defaultRowHeight="15" x14ac:dyDescent="0.25"/>
  <cols>
    <col min="1" max="1" width="15.140625" style="1" customWidth="1"/>
    <col min="2" max="2" width="66.85546875" style="1" customWidth="1"/>
    <col min="3" max="3" width="28.7109375" customWidth="1"/>
    <col min="4" max="4" width="11.85546875" bestFit="1" customWidth="1"/>
    <col min="5" max="5" width="13.28515625" customWidth="1"/>
    <col min="6" max="6" width="12.5703125" customWidth="1"/>
    <col min="7" max="9" width="22.7109375" style="2" customWidth="1"/>
    <col min="10" max="37" width="8.5703125" style="2" customWidth="1"/>
  </cols>
  <sheetData>
    <row r="1" spans="1:15" ht="15.75" customHeight="1" thickBot="1" x14ac:dyDescent="0.3">
      <c r="A1" s="50" t="s">
        <v>23</v>
      </c>
      <c r="B1" s="51"/>
      <c r="C1" s="51"/>
      <c r="D1" s="51"/>
      <c r="E1" s="51"/>
      <c r="F1" s="51"/>
      <c r="G1" s="51"/>
      <c r="H1" s="51"/>
      <c r="I1" s="52"/>
    </row>
    <row r="2" spans="1:15" ht="30.75" thickBot="1" x14ac:dyDescent="0.35">
      <c r="A2" s="20" t="s">
        <v>0</v>
      </c>
      <c r="B2" s="21" t="s">
        <v>1</v>
      </c>
      <c r="C2" s="22" t="s">
        <v>2</v>
      </c>
      <c r="D2" s="21" t="s">
        <v>3</v>
      </c>
      <c r="E2" s="20" t="s">
        <v>4</v>
      </c>
      <c r="F2" s="21" t="s">
        <v>5</v>
      </c>
      <c r="G2" s="20" t="s">
        <v>24</v>
      </c>
      <c r="H2" s="23" t="s">
        <v>21</v>
      </c>
      <c r="I2" s="20" t="s">
        <v>25</v>
      </c>
      <c r="K2" s="29"/>
    </row>
    <row r="3" spans="1:15" ht="123.75" customHeight="1" x14ac:dyDescent="0.25">
      <c r="A3" s="17" t="s">
        <v>6</v>
      </c>
      <c r="B3" s="43" t="s">
        <v>38</v>
      </c>
      <c r="C3" s="14" t="s">
        <v>26</v>
      </c>
      <c r="D3" s="15">
        <v>8000</v>
      </c>
      <c r="E3" s="14">
        <v>1800</v>
      </c>
      <c r="F3" s="15">
        <v>9800</v>
      </c>
      <c r="G3" s="16">
        <v>0</v>
      </c>
      <c r="H3" s="24">
        <f>F3*G3</f>
        <v>0</v>
      </c>
      <c r="I3" s="27">
        <f>H3*1.21</f>
        <v>0</v>
      </c>
      <c r="J3" s="32"/>
      <c r="K3" s="33"/>
      <c r="L3" s="33"/>
      <c r="M3" s="33"/>
      <c r="N3" s="33"/>
    </row>
    <row r="4" spans="1:15" ht="270" customHeight="1" x14ac:dyDescent="0.25">
      <c r="A4" s="18" t="s">
        <v>7</v>
      </c>
      <c r="B4" s="4" t="s">
        <v>19</v>
      </c>
      <c r="C4" s="7" t="s">
        <v>16</v>
      </c>
      <c r="D4" s="11">
        <v>2000</v>
      </c>
      <c r="E4" s="7">
        <v>0</v>
      </c>
      <c r="F4" s="11">
        <v>2000</v>
      </c>
      <c r="G4" s="13">
        <v>0</v>
      </c>
      <c r="H4" s="24">
        <f t="shared" ref="H4:H13" si="0">F4*G4</f>
        <v>0</v>
      </c>
      <c r="I4" s="13">
        <f t="shared" ref="I4:I13" si="1">H4*1.21</f>
        <v>0</v>
      </c>
      <c r="J4" s="30"/>
      <c r="K4" s="31"/>
      <c r="L4" s="31"/>
      <c r="M4" s="31"/>
      <c r="N4" s="31"/>
    </row>
    <row r="5" spans="1:15" ht="312" customHeight="1" x14ac:dyDescent="0.25">
      <c r="A5" s="18" t="s">
        <v>8</v>
      </c>
      <c r="B5" s="4" t="s">
        <v>39</v>
      </c>
      <c r="C5" s="8" t="s">
        <v>18</v>
      </c>
      <c r="D5" s="11">
        <v>500</v>
      </c>
      <c r="E5" s="7">
        <v>1200</v>
      </c>
      <c r="F5" s="11">
        <v>1700</v>
      </c>
      <c r="G5" s="13">
        <v>0</v>
      </c>
      <c r="H5" s="24">
        <f t="shared" si="0"/>
        <v>0</v>
      </c>
      <c r="I5" s="13">
        <f t="shared" si="1"/>
        <v>0</v>
      </c>
      <c r="J5" s="32"/>
      <c r="K5" s="33"/>
      <c r="L5" s="33"/>
      <c r="M5" s="33"/>
      <c r="N5" s="33"/>
    </row>
    <row r="6" spans="1:15" ht="86.45" customHeight="1" x14ac:dyDescent="0.25">
      <c r="A6" s="18" t="s">
        <v>20</v>
      </c>
      <c r="B6" s="44" t="s">
        <v>40</v>
      </c>
      <c r="C6" s="8" t="s">
        <v>13</v>
      </c>
      <c r="D6" s="11">
        <v>1000</v>
      </c>
      <c r="E6" s="7">
        <v>1500</v>
      </c>
      <c r="F6" s="11">
        <v>2500</v>
      </c>
      <c r="G6" s="13">
        <v>0</v>
      </c>
      <c r="H6" s="24">
        <f t="shared" si="0"/>
        <v>0</v>
      </c>
      <c r="I6" s="13">
        <f t="shared" si="1"/>
        <v>0</v>
      </c>
      <c r="J6" s="32"/>
      <c r="K6" s="33"/>
      <c r="L6" s="33"/>
      <c r="M6" s="33"/>
      <c r="N6" s="33"/>
    </row>
    <row r="7" spans="1:15" ht="287.25" customHeight="1" x14ac:dyDescent="0.25">
      <c r="A7" s="18" t="s">
        <v>9</v>
      </c>
      <c r="B7" s="44" t="s">
        <v>41</v>
      </c>
      <c r="C7" s="37" t="s">
        <v>29</v>
      </c>
      <c r="D7" s="11">
        <v>1000</v>
      </c>
      <c r="E7" s="7">
        <v>0</v>
      </c>
      <c r="F7" s="11">
        <v>1000</v>
      </c>
      <c r="G7" s="13">
        <v>0</v>
      </c>
      <c r="H7" s="24">
        <f t="shared" si="0"/>
        <v>0</v>
      </c>
      <c r="I7" s="13">
        <f t="shared" si="1"/>
        <v>0</v>
      </c>
      <c r="J7" s="32"/>
      <c r="K7" s="33"/>
      <c r="L7" s="33"/>
      <c r="M7" s="33"/>
      <c r="N7" s="33"/>
    </row>
    <row r="8" spans="1:15" ht="30" x14ac:dyDescent="0.25">
      <c r="A8" s="18" t="s">
        <v>10</v>
      </c>
      <c r="B8" s="5" t="s">
        <v>42</v>
      </c>
      <c r="C8" s="9" t="s">
        <v>14</v>
      </c>
      <c r="D8" s="11">
        <v>2000</v>
      </c>
      <c r="E8" s="7">
        <v>0</v>
      </c>
      <c r="F8" s="11">
        <v>2000</v>
      </c>
      <c r="G8" s="13">
        <v>0</v>
      </c>
      <c r="H8" s="24">
        <f t="shared" si="0"/>
        <v>0</v>
      </c>
      <c r="I8" s="13">
        <f t="shared" si="1"/>
        <v>0</v>
      </c>
      <c r="J8" s="45"/>
      <c r="K8" s="46"/>
      <c r="L8" s="46"/>
      <c r="M8" s="46"/>
      <c r="N8" s="46"/>
    </row>
    <row r="9" spans="1:15" ht="228" customHeight="1" x14ac:dyDescent="0.25">
      <c r="A9" s="39" t="s">
        <v>33</v>
      </c>
      <c r="B9" s="4" t="s">
        <v>43</v>
      </c>
      <c r="C9" s="40" t="s">
        <v>34</v>
      </c>
      <c r="D9" s="11">
        <v>1000</v>
      </c>
      <c r="E9" s="7">
        <v>0</v>
      </c>
      <c r="F9" s="11">
        <v>1000</v>
      </c>
      <c r="G9" s="13">
        <v>0</v>
      </c>
      <c r="H9" s="24">
        <f t="shared" si="0"/>
        <v>0</v>
      </c>
      <c r="I9" s="13">
        <f t="shared" si="1"/>
        <v>0</v>
      </c>
      <c r="J9" s="32"/>
      <c r="K9" s="33"/>
      <c r="L9" s="33"/>
      <c r="M9" s="33"/>
      <c r="N9" s="33"/>
    </row>
    <row r="10" spans="1:15" ht="48.75" customHeight="1" x14ac:dyDescent="0.25">
      <c r="A10" s="39" t="s">
        <v>35</v>
      </c>
      <c r="B10" s="5" t="s">
        <v>37</v>
      </c>
      <c r="C10" s="9" t="s">
        <v>15</v>
      </c>
      <c r="D10" s="11">
        <v>1000</v>
      </c>
      <c r="E10" s="7">
        <v>0</v>
      </c>
      <c r="F10" s="11">
        <v>1000</v>
      </c>
      <c r="G10" s="13">
        <v>0</v>
      </c>
      <c r="H10" s="24">
        <f t="shared" si="0"/>
        <v>0</v>
      </c>
      <c r="I10" s="13">
        <f t="shared" si="1"/>
        <v>0</v>
      </c>
      <c r="J10" s="32"/>
      <c r="K10" s="33"/>
      <c r="L10" s="33"/>
      <c r="M10" s="33"/>
      <c r="N10" s="33"/>
    </row>
    <row r="11" spans="1:15" ht="80.45" customHeight="1" x14ac:dyDescent="0.25">
      <c r="A11" s="18" t="s">
        <v>11</v>
      </c>
      <c r="B11" s="4" t="s">
        <v>32</v>
      </c>
      <c r="C11" s="7" t="s">
        <v>27</v>
      </c>
      <c r="D11" s="11">
        <v>800</v>
      </c>
      <c r="E11" s="7">
        <v>0</v>
      </c>
      <c r="F11" s="11">
        <v>800</v>
      </c>
      <c r="G11" s="13">
        <v>0</v>
      </c>
      <c r="H11" s="24">
        <f t="shared" si="0"/>
        <v>0</v>
      </c>
      <c r="I11" s="13">
        <f t="shared" si="1"/>
        <v>0</v>
      </c>
      <c r="J11" s="32"/>
      <c r="K11" s="33"/>
      <c r="L11" s="33"/>
      <c r="M11" s="33"/>
      <c r="N11" s="33"/>
    </row>
    <row r="12" spans="1:15" ht="95.45" customHeight="1" x14ac:dyDescent="0.25">
      <c r="A12" s="18" t="s">
        <v>17</v>
      </c>
      <c r="B12" s="42" t="s">
        <v>44</v>
      </c>
      <c r="C12" s="41" t="s">
        <v>36</v>
      </c>
      <c r="D12" s="11">
        <v>1000</v>
      </c>
      <c r="E12" s="7">
        <v>0</v>
      </c>
      <c r="F12" s="11">
        <v>1000</v>
      </c>
      <c r="G12" s="13">
        <v>0</v>
      </c>
      <c r="H12" s="24">
        <f t="shared" si="0"/>
        <v>0</v>
      </c>
      <c r="I12" s="13">
        <f t="shared" si="1"/>
        <v>0</v>
      </c>
      <c r="J12" s="32"/>
      <c r="K12" s="33"/>
      <c r="L12" s="33"/>
      <c r="M12" s="33"/>
      <c r="N12" s="33"/>
    </row>
    <row r="13" spans="1:15" s="3" customFormat="1" ht="77.25" customHeight="1" thickBot="1" x14ac:dyDescent="0.3">
      <c r="A13" s="19" t="s">
        <v>12</v>
      </c>
      <c r="B13" s="6" t="s">
        <v>45</v>
      </c>
      <c r="C13" s="36" t="s">
        <v>28</v>
      </c>
      <c r="D13" s="12">
        <v>500</v>
      </c>
      <c r="E13" s="10">
        <v>1100</v>
      </c>
      <c r="F13" s="12">
        <f>D13+E13</f>
        <v>1600</v>
      </c>
      <c r="G13" s="35">
        <v>0</v>
      </c>
      <c r="H13" s="24">
        <f t="shared" si="0"/>
        <v>0</v>
      </c>
      <c r="I13" s="28">
        <f t="shared" si="1"/>
        <v>0</v>
      </c>
      <c r="J13" s="32"/>
      <c r="K13" s="38"/>
      <c r="L13" s="38"/>
      <c r="M13" s="38"/>
      <c r="N13" s="38"/>
      <c r="O13" s="38"/>
    </row>
    <row r="14" spans="1:15" s="3" customFormat="1" ht="19.5" thickBot="1" x14ac:dyDescent="0.3">
      <c r="A14" s="55" t="s">
        <v>22</v>
      </c>
      <c r="B14" s="56"/>
      <c r="C14" s="56"/>
      <c r="D14" s="56"/>
      <c r="E14" s="56"/>
      <c r="F14" s="56"/>
      <c r="G14" s="57"/>
      <c r="H14" s="25">
        <f>SUM(H3:H13)</f>
        <v>0</v>
      </c>
      <c r="I14" s="26">
        <f>SUM(I3:I13)</f>
        <v>0</v>
      </c>
    </row>
    <row r="15" spans="1:15" ht="62.25" customHeight="1" thickBot="1" x14ac:dyDescent="0.3">
      <c r="A15" s="47" t="s">
        <v>46</v>
      </c>
      <c r="B15" s="53"/>
      <c r="C15" s="53"/>
      <c r="D15" s="53"/>
      <c r="E15" s="53"/>
      <c r="F15" s="53"/>
      <c r="G15" s="53"/>
      <c r="H15" s="53"/>
      <c r="I15" s="54"/>
      <c r="J15" s="32"/>
      <c r="K15" s="38"/>
      <c r="L15" s="38"/>
      <c r="M15" s="38"/>
      <c r="N15" s="38"/>
    </row>
    <row r="16" spans="1:15" ht="48.75" customHeight="1" thickBot="1" x14ac:dyDescent="0.3">
      <c r="A16" s="47" t="s">
        <v>47</v>
      </c>
      <c r="B16" s="53"/>
      <c r="C16" s="53"/>
      <c r="D16" s="53"/>
      <c r="E16" s="53"/>
      <c r="F16" s="53"/>
      <c r="G16" s="53"/>
      <c r="H16" s="53"/>
      <c r="I16" s="54"/>
    </row>
    <row r="17" spans="1:9" ht="48.75" customHeight="1" thickBot="1" x14ac:dyDescent="0.3">
      <c r="A17" s="58" t="s">
        <v>30</v>
      </c>
      <c r="B17" s="48"/>
      <c r="C17" s="48"/>
      <c r="D17" s="48"/>
      <c r="E17" s="48"/>
      <c r="F17" s="48"/>
      <c r="G17" s="48"/>
      <c r="H17" s="48"/>
      <c r="I17" s="49"/>
    </row>
    <row r="18" spans="1:9" ht="48.75" customHeight="1" thickBot="1" x14ac:dyDescent="0.3">
      <c r="A18" s="58" t="s">
        <v>31</v>
      </c>
      <c r="B18" s="48"/>
      <c r="C18" s="48"/>
      <c r="D18" s="48"/>
      <c r="E18" s="48"/>
      <c r="F18" s="48"/>
      <c r="G18" s="48"/>
      <c r="H18" s="48"/>
      <c r="I18" s="49"/>
    </row>
    <row r="19" spans="1:9" ht="48.75" customHeight="1" thickBot="1" x14ac:dyDescent="0.3">
      <c r="A19" s="59" t="s">
        <v>48</v>
      </c>
      <c r="B19" s="60"/>
      <c r="C19" s="60"/>
      <c r="D19" s="60"/>
      <c r="E19" s="60"/>
      <c r="F19" s="60"/>
      <c r="G19" s="60"/>
      <c r="H19" s="60"/>
      <c r="I19" s="61"/>
    </row>
    <row r="20" spans="1:9" x14ac:dyDescent="0.25">
      <c r="H20" s="34"/>
    </row>
  </sheetData>
  <mergeCells count="8">
    <mergeCell ref="J8:N8"/>
    <mergeCell ref="A16:I16"/>
    <mergeCell ref="A1:I1"/>
    <mergeCell ref="A15:I15"/>
    <mergeCell ref="A14:G14"/>
    <mergeCell ref="A17:I17"/>
    <mergeCell ref="A18:I18"/>
    <mergeCell ref="A19:I19"/>
  </mergeCells>
  <phoneticPr fontId="5" type="noConversion"/>
  <pageMargins left="0.7" right="0.7" top="0.78749999999999998" bottom="0.78749999999999998" header="0.51180555555555496" footer="0.51180555555555496"/>
  <pageSetup paperSize="9" scale="50" firstPageNumber="0" fitToHeight="0" orientation="landscape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FsZlEiI8QZldDapnqvYHpJNhRNE=</DigestValue>
    </Reference>
    <Reference URI="#idOfficeObject" Type="http://www.w3.org/2000/09/xmldsig#Object">
      <DigestMethod Algorithm="http://www.w3.org/2000/09/xmldsig#sha1"/>
      <DigestValue>XCE57ujTbKR3LOaGzc4mJ0vGeXk=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R/Z3COqFd/yYfZM+6jj8Vr7Amig=</DigestValue>
    </Reference>
  </SignedInfo>
  <SignatureValue>c8+EMWUll6cpDJWBAHcPGx4OtcoHCuzvClf8cMeDo9mqYcFHT51LD1tUFKGzY078OHyhZl9MAG8E
2NJ6efppnnvV5w+2x+9I5TB20BHOB4/1xjhjqaDCVtnO0gdyJyM2UBpbzMK/rxcWm1+enjEsFCdg
Uqex8zezKUZ+t/F/54I9NKmVHfmAwnwhMdyHZZGu3+X+/5BFKHFBKAHJp8cQnPftlSfO/r0LgMO9
Ok2LjsUkOql1kI8z12sa/H5K8a5lB0gtlAHiTsWIL5JymHD0nOR2J0fq8On+WZLo8dh0kfvGD62L
T7B1w/P62Gdc/m+3rLaGl3WVl6jy/m71gG/MMQ==</SignatureValue>
  <KeyInfo>
    <X509Data>
      <X509Certificate>MIIIAzCCBeugAwIBAgIEAKoewDANBgkqhkiG9w0BAQsFADB/MQswCQYDVQQGEwJDWjEoMCYGA1UE
AwwfSS5DQSBRdWFsaWZpZWQgMiBDQS9SU0EgMDIvMjAxNjEtMCsGA1UECgwkUHJ2bsOtIGNlcnRp
ZmlrYcSNbsOtIGF1dG9yaXRhLCBhLnMuMRcwFQYDVQQFEw5OVFJDWi0yNjQzOTM5NTAeFw0xNjA3
MTUxMTE3MTRaFw0xNzA3MTUxMTE3MTRaMIGhMQswCQYDVQQGEwJDWjEVMBMGA1UEAwwMSmFuIEJl
csOhbmVrMQ0wCwYDVQQKDARNUFNWMTIwMAYDVQQLDClNaW5pc3RlcnN0dm8gcHLDoWNlIGEgc29j
acOhbG7DrWNoIHbEm2PDrTEMMAoGA1UEKgwDSmFuMREwDwYDVQQEDAhCZXLDoW5lazEXMBUGA1UE
BRMOSUNBIC0gMTAzMjIyOTAwggEiMA0GCSqGSIb3DQEBAQUAA4IBDwAwggEKAoIBAQCwI34rsqei
h1PIqvo5Z3wAuRBG8HL1sJVb6Z023OU9SIU2ZiSpTJsAoFaa/kFh7eKdLhUoVr/UWLtJaGf4UXdP
TemppqOIhHn9MbDEX+09AhIfPuUB2Pdk4CHT1nuqutsxC8rsWXWk50CsIJp2I7fWRd/ouwxaPFbW
yl0dv4Ga3z3c+9oxM51dwuj+uRzafO9/UPh6Qyo+nicDh6bvown8DGoLNqTKOBWrG2Ex6LhXh6YD
80lQhooWsrBrrYy1WPDyHRen9RkiiiHkOO5XRYXyDzj9VXYAz3a4ivtYDU4ru3Xr4DLNhpWL1brw
01hI7BQgJgG0OIYsvOa6GK9husGBAgMBAAGjggNiMIIDXjBTBgNVHREETDBKgRNqYW4uYmVyYW5l
a0BtcHN2LmN6oBkGCSsGAQQB3BkCAaAMDAoxMzk2NjMxMTM3oBgGCisGAQQBgbhIBAagCgwIMTAz
MjIyOTAwDgYDVR0PAQH/BAQDAgbAMAkGA1UdEwQCMAAwggEoBgNVHSAEggEfMIIBGzCCAQwGDSsG
AQQBgbhICgEeAQAwgfowHQYIKwYBBQUHAgEWEWh0dHA6Ly93d3cuaWNhLmN6MIHYBggrBgEFBQcC
AjCByxqByFRlbnRvIGt2YWxpZmlrb3ZhbnkgY2VydGlmaWthdCBwcm8gZWxla3Ryb25pY2t5IHBv
ZHBpcyBieWwgdnlkYW4gdiBzb3VsYWR1IHMgbmFyaXplbmltIEVVIGMuIDkxMC8yMDE0LlRoaXMg
aXMgYSBxdWFsaWZpZWQgY2VydGlmaWNhdGUgZm9yIGVsZWN0cm9uaWMgc2lnbmF0dXJlIGFjY29y
ZGluZyB0byBSZWd1bGF0aW9uIChFVSkgTm8gOTEwLzIwMTQuMAkGBwQAi+xAAQAwgY8GA1UdHwSB
hzCBhDAqoCigJoYkaHR0cDovL3FjcmxkcDEuaWNhLmN6LzJxY2ExNl9yc2EuY3JsMCqgKKAmhiRo
dHRwOi8vcWNybGRwMi5pY2EuY3ovMnFjYTE2X3JzYS5jcmwwKqAooCaGJGh0dHA6Ly9xY3JsZHAz
LmljYS5jei8ycWNhMTZfcnNhLmNybDCBhgYIKwYBBQUHAQMEejB4MAgGBgQAjkYBATBXBgYEAI5G
AQUwTTAtFidodHRwczovL3d3dy5pY2EuY3ovWnByYXZ5LXByby11eml2YXRlbGUTAmNzMBwWFmh0
dHBzOi8vd3d3LmljYS5jei9QRFMTAmVuMBMGBgQAjkYBBjAJBgcEAI5GAQYBMGUGCCsGAQUFBwEB
BFkwVzAqBggrBgEFBQcwAoYeaHR0cDovL3EuaWNhLmN6LzJxY2ExNl9yc2EuY2VyMCkGCCsGAQUF
BzABhh1odHRwOi8vb2NzcC5pY2EuY3ovMnFjYTE2X3JzYTAfBgNVHSMEGDAWgBR0ggiR49lkaHGF
1usx5HLfiyaxbTAdBgNVHQ4EFgQUgT4MsBemepQ0rWLCvmPtHcTsiRMwDQYJKoZIhvcNAQELBQAD
ggIBAC21ibCSANTCjZU38n7pLGPa31EjmcTBvlRlU+c/5CH8u2yRdmuOx5VKZkXlkkgfwJT0Vh77
V2mjsS//wCDN77omN4NpVIfLsKcnq7wcgZrIFndYuv5RbzT8Diy903tFGDoZ6aWenQj19Qb0seGO
f7vHrgAj8mjB24HKrtvqqFhWCxoc6xtikIQCCkteEhC+Y5YaHLx60w3fJS5srzg7cvkmXnBRYB+u
bE7f/8h4oftxmtk7a8cht3XgQ899hjwMziIOCgTcY/1N1HoBH2hEr/78Y5JLOiSgP+8vJaQVvqSf
cZFcipTbxTTWcaOOse6HbqC/qseutSd2vqsc39pjYhdxlGDHs0Wyq6hROQmC02V7VFMqDXyvBnCH
H6xM+8CHvXlXuSUrUazUNYwpLfrTVN1RyjSIcY2hKON0zGGXeouxbAE+RDyxtvpjESLG5nctxFAi
w0XU7tWf6r3rIsux8DkZcpOTrRunGVQmicq9FFzVKdofLgxEHlEAxjZU/lmmvwzxt1wf9gM0q3i/
cAkj5rGoTGwV+BlNgzMY0lbfgA0VlyhLP49fwrVbdV38ROmAeBpQE7o0BFmCautYYzawHPzJu973
tcMG06Otut2F1ip1B1mbdV2Ghbsl8+V9+e+O1woPk68i7RFm4nMCS8TjML3pEkC2bBRDlfMKfYky
fv9g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ZAskiooWhTcQVnWMVv8MtNoxbqE=</DigestValue>
      </Reference>
      <Reference URI="/xl/drawings/drawing1.xml?ContentType=application/vnd.openxmlformats-officedocument.drawing+xml">
        <DigestMethod Algorithm="http://www.w3.org/2000/09/xmldsig#sha1"/>
        <DigestValue>ReRCNtAmWmHO8U6QLyKSWMDH2GI=</DigestValue>
      </Reference>
      <Reference URI="/xl/worksheets/sheet1.xml?ContentType=application/vnd.openxmlformats-officedocument.spreadsheetml.worksheet+xml">
        <DigestMethod Algorithm="http://www.w3.org/2000/09/xmldsig#sha1"/>
        <DigestValue>ZFoQ0V1E1Gws3izrA4BQrJGt5s8=</DigestValue>
      </Reference>
      <Reference URI="/xl/calcChain.xml?ContentType=application/vnd.openxmlformats-officedocument.spreadsheetml.calcChain+xml">
        <DigestMethod Algorithm="http://www.w3.org/2000/09/xmldsig#sha1"/>
        <DigestValue>k7bnp+DztwaIl7gzNQETLt5JLF0=</DigestValue>
      </Reference>
      <Reference URI="/xl/styles.xml?ContentType=application/vnd.openxmlformats-officedocument.spreadsheetml.styles+xml">
        <DigestMethod Algorithm="http://www.w3.org/2000/09/xmldsig#sha1"/>
        <DigestValue>trpUqOcu1E/nleSJwQdK8l+Vk9E=</DigestValue>
      </Reference>
      <Reference URI="/xl/sharedStrings.xml?ContentType=application/vnd.openxmlformats-officedocument.spreadsheetml.sharedStrings+xml">
        <DigestMethod Algorithm="http://www.w3.org/2000/09/xmldsig#sha1"/>
        <DigestValue>W3hnBNdLuVYR183vpTMRY/BWDWk=</DigestValue>
      </Reference>
      <Reference URI="/xl/workbook.xml?ContentType=application/vnd.openxmlformats-officedocument.spreadsheetml.sheet.main+xml">
        <DigestMethod Algorithm="http://www.w3.org/2000/09/xmldsig#sha1"/>
        <DigestValue>ixhR5ARC5C1jMzJTDtXBZTCd6Ok=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2017-05-05T12:52:36Z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finální verze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2017-05-05T12:52:36Z</xd:SigningTime>
          <xd:SigningCertificate>
            <xd:Cert>
              <xd:CertDigest>
                <DigestMethod Algorithm="http://www.w3.org/2000/09/xmldsig#sha1"/>
                <DigestValue>rLOKYCsXtDoTxh7ol3A5v16B0xk=</DigestValue>
              </xd:CertDigest>
              <xd:IssuerSerial>
                <X509IssuerName>SERIALNUMBER=NTRCZ-26439395, O="První certifikační autorita, a.s.", CN=I.CA Qualified 2 CA/RSA 02/2016, C=CZ</X509IssuerName>
                <X509SerialNumber>11148992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Pospíšilová</dc:creator>
  <cp:lastModifiedBy>Beránek Jan Ing. (MPSV)</cp:lastModifiedBy>
  <cp:revision>3</cp:revision>
  <cp:lastPrinted>2017-01-17T19:09:16Z</cp:lastPrinted>
  <dcterms:created xsi:type="dcterms:W3CDTF">2016-04-19T14:15:22Z</dcterms:created>
  <dcterms:modified xsi:type="dcterms:W3CDTF">2017-03-07T18:12:32Z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