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8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<sst xmlns="http://schemas.openxmlformats.org/spreadsheetml/2006/main" count="88" uniqueCount="23">
  <si>
    <t>Produkt (Název licence)</t>
  </si>
  <si>
    <t>CSI číslo</t>
  </si>
  <si>
    <t>Oracle Database Enterprise Edition - Processor Perpetual</t>
  </si>
  <si>
    <t>Oracle Database Standard Edition - Named User Perpetual</t>
  </si>
  <si>
    <t>Oracle Database Standard Edition - Processor Perpetual</t>
  </si>
  <si>
    <t>Oracle Internet Application Server Enterprise Edition - Processor Perpetual</t>
  </si>
  <si>
    <t>Oracle Partitioning - Processor Perpetual</t>
  </si>
  <si>
    <t>Oracle Internet Application Server Standard Edition - Processor Perpetual</t>
  </si>
  <si>
    <t>Oracle Database Standard Edition One - Processor Perpetual</t>
  </si>
  <si>
    <t>Oracle Business Intelligence Suite Enterprise Edition Plus - Named User Plus Perpetual</t>
  </si>
  <si>
    <t>Oracle WebLogic Server Standard Edition - Processor Perpetual</t>
  </si>
  <si>
    <t>Oracle Data Integrator Enterprise Edition - Processor Perpetual</t>
  </si>
  <si>
    <t>Oracle Tuning Pack - Processor Perpetual</t>
  </si>
  <si>
    <t>Oracle Diagnostics Pack - Processor Perpetual</t>
  </si>
  <si>
    <t>[DOPLNÍ DODAVATEL]</t>
  </si>
  <si>
    <t>Předpokládaný počet jednotek</t>
  </si>
  <si>
    <t xml:space="preserve">Cena za jeden měsíc poskytování Služeb podpory za jednu jednotku (uživatel/procesor) v Kč bez DPH vč. Reinstatement Fee </t>
  </si>
  <si>
    <t xml:space="preserve">Cena za jeden měsíc poskytování Služeb podpory za celkový počet jednotek (uživatel/procesor) v Kč bez DPH vč. Reinstatement Fee </t>
  </si>
  <si>
    <t xml:space="preserve">Nabídková cena
(součet všech cen za jeden měsíc poskytování Služeb podpory za celkový počet jednotek (uživatelů/procesorů) v Kč bez DPH)
</t>
  </si>
  <si>
    <t>vč. Reinstatement Fee</t>
  </si>
  <si>
    <t>bez Reintatement Fee</t>
  </si>
  <si>
    <t>Cena za jeden měsíc poskytování Služeb podpory za jednu jednotku (uživatel/procesor) v Kč bez DPH bez Reintatement Fee</t>
  </si>
  <si>
    <t>Cena za jeden měsíc poskytování Služeb podpory za celkový počet jednotek (uživatel/procesor) v Kč bez DPH bez Reinstatement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</si>
</sst>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Layout" workbookViewId="0" topLeftCell="A1">
      <selection activeCell="D23" sqref="D23"/>
    </sheetView>
  </sheetViews>
  <sheetFormatPr defaultColWidth="9.140625" defaultRowHeight="15"/>
  <cols>
    <col min="1" max="1" width="77.00390625" style="0" customWidth="1"/>
    <col min="2" max="2" width="18.00390625" style="0" customWidth="1"/>
    <col min="3" max="3" width="11.8515625" style="0" customWidth="1"/>
    <col min="4" max="4" width="27.140625" style="0" customWidth="1"/>
    <col min="5" max="5" width="27.140625" style="8" customWidth="1"/>
    <col min="6" max="6" width="26.28125" style="0" customWidth="1"/>
    <col min="7" max="7" width="26.28125" style="8" customWidth="1"/>
  </cols>
  <sheetData>
    <row r="1" spans="1:7" ht="105" customHeight="1">
      <c r="A1" s="11" t="s">
        <v>0</v>
      </c>
      <c r="B1" s="12" t="s">
        <v>15</v>
      </c>
      <c r="C1" s="11" t="s">
        <v>1</v>
      </c>
      <c r="D1" s="4" t="s">
        <v>16</v>
      </c>
      <c r="E1" s="9" t="s">
        <v>17</v>
      </c>
      <c r="F1" s="4" t="s">
        <v>21</v>
      </c>
      <c r="G1" s="9" t="s">
        <v>22</v>
      </c>
    </row>
    <row r="2" spans="1:7" ht="15">
      <c r="A2" s="5" t="s">
        <v>2</v>
      </c>
      <c r="B2" s="6">
        <v>22</v>
      </c>
      <c r="C2" s="5">
        <v>83147075</v>
      </c>
      <c r="D2" s="7" t="s">
        <v>14</v>
      </c>
      <c r="E2" s="10" t="e">
        <f>D2*B2</f>
        <v>#VALUE!</v>
      </c>
      <c r="F2" s="7" t="s">
        <v>14</v>
      </c>
      <c r="G2" s="10" t="e">
        <f>F2*B2</f>
        <v>#VALUE!</v>
      </c>
    </row>
    <row r="3" spans="1:7" ht="15">
      <c r="A3" s="5" t="s">
        <v>3</v>
      </c>
      <c r="B3" s="6">
        <v>3300</v>
      </c>
      <c r="C3" s="5">
        <v>83147075</v>
      </c>
      <c r="D3" s="7" t="s">
        <v>14</v>
      </c>
      <c r="E3" s="10" t="e">
        <f aca="true" t="shared" si="0" ref="E3:E27">D3*B3</f>
        <v>#VALUE!</v>
      </c>
      <c r="F3" s="7" t="s">
        <v>14</v>
      </c>
      <c r="G3" s="10" t="e">
        <f aca="true" t="shared" si="1" ref="G3:G27">F3*B3</f>
        <v>#VALUE!</v>
      </c>
    </row>
    <row r="4" spans="1:7" ht="15">
      <c r="A4" s="5" t="s">
        <v>2</v>
      </c>
      <c r="B4" s="6">
        <v>8</v>
      </c>
      <c r="C4" s="5">
        <v>83147075</v>
      </c>
      <c r="D4" s="7" t="s">
        <v>14</v>
      </c>
      <c r="E4" s="10" t="e">
        <f t="shared" si="0"/>
        <v>#VALUE!</v>
      </c>
      <c r="F4" s="7" t="s">
        <v>14</v>
      </c>
      <c r="G4" s="10" t="e">
        <f t="shared" si="1"/>
        <v>#VALUE!</v>
      </c>
    </row>
    <row r="5" spans="1:7" ht="15">
      <c r="A5" s="5" t="s">
        <v>2</v>
      </c>
      <c r="B5" s="6">
        <v>2</v>
      </c>
      <c r="C5" s="5">
        <v>83146980</v>
      </c>
      <c r="D5" s="7" t="s">
        <v>14</v>
      </c>
      <c r="E5" s="10" t="e">
        <f t="shared" si="0"/>
        <v>#VALUE!</v>
      </c>
      <c r="F5" s="7" t="s">
        <v>14</v>
      </c>
      <c r="G5" s="10" t="e">
        <f t="shared" si="1"/>
        <v>#VALUE!</v>
      </c>
    </row>
    <row r="6" spans="1:7" ht="15">
      <c r="A6" s="5" t="s">
        <v>4</v>
      </c>
      <c r="B6" s="6">
        <v>40</v>
      </c>
      <c r="C6" s="5">
        <v>83146980</v>
      </c>
      <c r="D6" s="7" t="s">
        <v>14</v>
      </c>
      <c r="E6" s="10" t="e">
        <f t="shared" si="0"/>
        <v>#VALUE!</v>
      </c>
      <c r="F6" s="7" t="s">
        <v>14</v>
      </c>
      <c r="G6" s="10" t="e">
        <f t="shared" si="1"/>
        <v>#VALUE!</v>
      </c>
    </row>
    <row r="7" spans="1:7" ht="15">
      <c r="A7" s="5" t="s">
        <v>3</v>
      </c>
      <c r="B7" s="6">
        <v>600</v>
      </c>
      <c r="C7" s="5">
        <v>83146980</v>
      </c>
      <c r="D7" s="7" t="s">
        <v>14</v>
      </c>
      <c r="E7" s="10" t="e">
        <f t="shared" si="0"/>
        <v>#VALUE!</v>
      </c>
      <c r="F7" s="7" t="s">
        <v>14</v>
      </c>
      <c r="G7" s="10" t="e">
        <f t="shared" si="1"/>
        <v>#VALUE!</v>
      </c>
    </row>
    <row r="8" spans="1:7" ht="15">
      <c r="A8" s="5" t="s">
        <v>2</v>
      </c>
      <c r="B8" s="6">
        <v>31</v>
      </c>
      <c r="C8" s="5">
        <v>83146980</v>
      </c>
      <c r="D8" s="7" t="s">
        <v>14</v>
      </c>
      <c r="E8" s="10" t="e">
        <f t="shared" si="0"/>
        <v>#VALUE!</v>
      </c>
      <c r="F8" s="7" t="s">
        <v>14</v>
      </c>
      <c r="G8" s="10" t="e">
        <f t="shared" si="1"/>
        <v>#VALUE!</v>
      </c>
    </row>
    <row r="9" spans="1:7" ht="15">
      <c r="A9" s="5" t="s">
        <v>5</v>
      </c>
      <c r="B9" s="6">
        <v>2</v>
      </c>
      <c r="C9" s="5">
        <v>83146405</v>
      </c>
      <c r="D9" s="7" t="s">
        <v>14</v>
      </c>
      <c r="E9" s="10" t="e">
        <f t="shared" si="0"/>
        <v>#VALUE!</v>
      </c>
      <c r="F9" s="7" t="s">
        <v>14</v>
      </c>
      <c r="G9" s="10" t="e">
        <f t="shared" si="1"/>
        <v>#VALUE!</v>
      </c>
    </row>
    <row r="10" spans="1:7" ht="15">
      <c r="A10" s="5" t="s">
        <v>5</v>
      </c>
      <c r="B10" s="6">
        <v>6</v>
      </c>
      <c r="C10" s="5">
        <v>83146412</v>
      </c>
      <c r="D10" s="7" t="s">
        <v>14</v>
      </c>
      <c r="E10" s="10" t="e">
        <f t="shared" si="0"/>
        <v>#VALUE!</v>
      </c>
      <c r="F10" s="7" t="s">
        <v>14</v>
      </c>
      <c r="G10" s="10" t="e">
        <f t="shared" si="1"/>
        <v>#VALUE!</v>
      </c>
    </row>
    <row r="11" spans="1:7" ht="15">
      <c r="A11" s="5" t="s">
        <v>6</v>
      </c>
      <c r="B11" s="6">
        <v>12</v>
      </c>
      <c r="C11" s="5">
        <v>83146412</v>
      </c>
      <c r="D11" s="7" t="s">
        <v>14</v>
      </c>
      <c r="E11" s="10" t="e">
        <f t="shared" si="0"/>
        <v>#VALUE!</v>
      </c>
      <c r="F11" s="7" t="s">
        <v>14</v>
      </c>
      <c r="G11" s="10" t="e">
        <f t="shared" si="1"/>
        <v>#VALUE!</v>
      </c>
    </row>
    <row r="12" spans="1:7" ht="15">
      <c r="A12" s="5" t="s">
        <v>2</v>
      </c>
      <c r="B12" s="6">
        <v>1</v>
      </c>
      <c r="C12" s="5">
        <v>14507140</v>
      </c>
      <c r="D12" s="7" t="s">
        <v>14</v>
      </c>
      <c r="E12" s="10" t="e">
        <f t="shared" si="0"/>
        <v>#VALUE!</v>
      </c>
      <c r="F12" s="7" t="s">
        <v>14</v>
      </c>
      <c r="G12" s="10" t="e">
        <f t="shared" si="1"/>
        <v>#VALUE!</v>
      </c>
    </row>
    <row r="13" spans="1:7" ht="15">
      <c r="A13" s="5" t="s">
        <v>7</v>
      </c>
      <c r="B13" s="6">
        <v>4</v>
      </c>
      <c r="C13" s="5">
        <v>13605845</v>
      </c>
      <c r="D13" s="7" t="s">
        <v>14</v>
      </c>
      <c r="E13" s="10" t="e">
        <f t="shared" si="0"/>
        <v>#VALUE!</v>
      </c>
      <c r="F13" s="7" t="s">
        <v>14</v>
      </c>
      <c r="G13" s="10" t="e">
        <f t="shared" si="1"/>
        <v>#VALUE!</v>
      </c>
    </row>
    <row r="14" spans="1:7" ht="15">
      <c r="A14" s="5" t="s">
        <v>4</v>
      </c>
      <c r="B14" s="6">
        <v>1</v>
      </c>
      <c r="C14" s="5">
        <v>14650792</v>
      </c>
      <c r="D14" s="7" t="s">
        <v>14</v>
      </c>
      <c r="E14" s="10" t="e">
        <f t="shared" si="0"/>
        <v>#VALUE!</v>
      </c>
      <c r="F14" s="7" t="s">
        <v>14</v>
      </c>
      <c r="G14" s="10" t="e">
        <f t="shared" si="1"/>
        <v>#VALUE!</v>
      </c>
    </row>
    <row r="15" spans="1:7" ht="15">
      <c r="A15" s="5" t="s">
        <v>6</v>
      </c>
      <c r="B15" s="6">
        <v>18</v>
      </c>
      <c r="C15" s="5">
        <v>15212289</v>
      </c>
      <c r="D15" s="7" t="s">
        <v>14</v>
      </c>
      <c r="E15" s="10" t="e">
        <f t="shared" si="0"/>
        <v>#VALUE!</v>
      </c>
      <c r="F15" s="7" t="s">
        <v>14</v>
      </c>
      <c r="G15" s="10" t="e">
        <f t="shared" si="1"/>
        <v>#VALUE!</v>
      </c>
    </row>
    <row r="16" spans="1:7" ht="15">
      <c r="A16" s="5" t="s">
        <v>7</v>
      </c>
      <c r="B16" s="6">
        <v>2</v>
      </c>
      <c r="C16" s="5">
        <v>15212289</v>
      </c>
      <c r="D16" s="7" t="s">
        <v>14</v>
      </c>
      <c r="E16" s="10" t="e">
        <f t="shared" si="0"/>
        <v>#VALUE!</v>
      </c>
      <c r="F16" s="7" t="s">
        <v>14</v>
      </c>
      <c r="G16" s="10" t="e">
        <f t="shared" si="1"/>
        <v>#VALUE!</v>
      </c>
    </row>
    <row r="17" spans="1:7" ht="15">
      <c r="A17" s="5" t="s">
        <v>2</v>
      </c>
      <c r="B17" s="6">
        <v>16</v>
      </c>
      <c r="C17" s="5">
        <v>15195001</v>
      </c>
      <c r="D17" s="7" t="s">
        <v>14</v>
      </c>
      <c r="E17" s="10" t="e">
        <f t="shared" si="0"/>
        <v>#VALUE!</v>
      </c>
      <c r="F17" s="7" t="s">
        <v>14</v>
      </c>
      <c r="G17" s="10" t="e">
        <f t="shared" si="1"/>
        <v>#VALUE!</v>
      </c>
    </row>
    <row r="18" spans="1:7" ht="15">
      <c r="A18" s="5" t="s">
        <v>6</v>
      </c>
      <c r="B18" s="6">
        <v>16</v>
      </c>
      <c r="C18" s="5">
        <v>15195001</v>
      </c>
      <c r="D18" s="7" t="s">
        <v>14</v>
      </c>
      <c r="E18" s="10" t="e">
        <f t="shared" si="0"/>
        <v>#VALUE!</v>
      </c>
      <c r="F18" s="7" t="s">
        <v>14</v>
      </c>
      <c r="G18" s="10" t="e">
        <f t="shared" si="1"/>
        <v>#VALUE!</v>
      </c>
    </row>
    <row r="19" spans="1:7" ht="15">
      <c r="A19" s="5" t="s">
        <v>4</v>
      </c>
      <c r="B19" s="6">
        <v>4</v>
      </c>
      <c r="C19" s="5">
        <v>17910785</v>
      </c>
      <c r="D19" s="7" t="s">
        <v>14</v>
      </c>
      <c r="E19" s="10" t="e">
        <f t="shared" si="0"/>
        <v>#VALUE!</v>
      </c>
      <c r="F19" s="7" t="s">
        <v>14</v>
      </c>
      <c r="G19" s="10" t="e">
        <f t="shared" si="1"/>
        <v>#VALUE!</v>
      </c>
    </row>
    <row r="20" spans="1:7" ht="15">
      <c r="A20" s="5" t="s">
        <v>4</v>
      </c>
      <c r="B20" s="6">
        <v>2</v>
      </c>
      <c r="C20" s="5">
        <v>14135933</v>
      </c>
      <c r="D20" s="7" t="s">
        <v>14</v>
      </c>
      <c r="E20" s="10" t="e">
        <f t="shared" si="0"/>
        <v>#VALUE!</v>
      </c>
      <c r="F20" s="7" t="s">
        <v>14</v>
      </c>
      <c r="G20" s="10" t="e">
        <f t="shared" si="1"/>
        <v>#VALUE!</v>
      </c>
    </row>
    <row r="21" spans="1:7" ht="15">
      <c r="A21" s="5" t="s">
        <v>8</v>
      </c>
      <c r="B21" s="6">
        <v>7</v>
      </c>
      <c r="C21" s="5">
        <v>14176713</v>
      </c>
      <c r="D21" s="7" t="s">
        <v>14</v>
      </c>
      <c r="E21" s="10" t="e">
        <f t="shared" si="0"/>
        <v>#VALUE!</v>
      </c>
      <c r="F21" s="7" t="s">
        <v>14</v>
      </c>
      <c r="G21" s="10" t="e">
        <f t="shared" si="1"/>
        <v>#VALUE!</v>
      </c>
    </row>
    <row r="22" spans="1:7" ht="15">
      <c r="A22" s="5" t="s">
        <v>9</v>
      </c>
      <c r="B22" s="6">
        <v>87</v>
      </c>
      <c r="C22" s="5">
        <v>15906800</v>
      </c>
      <c r="D22" s="7" t="s">
        <v>14</v>
      </c>
      <c r="E22" s="10" t="e">
        <f t="shared" si="0"/>
        <v>#VALUE!</v>
      </c>
      <c r="F22" s="7" t="s">
        <v>14</v>
      </c>
      <c r="G22" s="10" t="e">
        <f t="shared" si="1"/>
        <v>#VALUE!</v>
      </c>
    </row>
    <row r="23" spans="1:7" ht="15">
      <c r="A23" s="5" t="s">
        <v>10</v>
      </c>
      <c r="B23" s="6">
        <v>183</v>
      </c>
      <c r="C23" s="5">
        <v>16130746</v>
      </c>
      <c r="D23" s="7" t="s">
        <v>14</v>
      </c>
      <c r="E23" s="10" t="e">
        <f t="shared" si="0"/>
        <v>#VALUE!</v>
      </c>
      <c r="F23" s="7" t="s">
        <v>14</v>
      </c>
      <c r="G23" s="10" t="e">
        <f t="shared" si="1"/>
        <v>#VALUE!</v>
      </c>
    </row>
    <row r="24" spans="1:7" ht="15">
      <c r="A24" s="5" t="s">
        <v>11</v>
      </c>
      <c r="B24" s="6">
        <v>16</v>
      </c>
      <c r="C24" s="5">
        <v>16471967</v>
      </c>
      <c r="D24" s="7" t="s">
        <v>14</v>
      </c>
      <c r="E24" s="10" t="e">
        <f t="shared" si="0"/>
        <v>#VALUE!</v>
      </c>
      <c r="F24" s="7" t="s">
        <v>14</v>
      </c>
      <c r="G24" s="10" t="e">
        <f t="shared" si="1"/>
        <v>#VALUE!</v>
      </c>
    </row>
    <row r="25" spans="1:7" ht="15">
      <c r="A25" s="5" t="s">
        <v>7</v>
      </c>
      <c r="B25" s="6">
        <v>27</v>
      </c>
      <c r="C25" s="5">
        <v>19789434</v>
      </c>
      <c r="D25" s="7" t="s">
        <v>14</v>
      </c>
      <c r="E25" s="10" t="e">
        <f t="shared" si="0"/>
        <v>#VALUE!</v>
      </c>
      <c r="F25" s="7" t="s">
        <v>14</v>
      </c>
      <c r="G25" s="10" t="e">
        <f t="shared" si="1"/>
        <v>#VALUE!</v>
      </c>
    </row>
    <row r="26" spans="1:7" ht="15">
      <c r="A26" s="5" t="s">
        <v>12</v>
      </c>
      <c r="B26" s="6">
        <v>40</v>
      </c>
      <c r="C26" s="5">
        <v>19789434</v>
      </c>
      <c r="D26" s="7" t="s">
        <v>14</v>
      </c>
      <c r="E26" s="10" t="e">
        <f t="shared" si="0"/>
        <v>#VALUE!</v>
      </c>
      <c r="F26" s="7" t="s">
        <v>14</v>
      </c>
      <c r="G26" s="10" t="e">
        <f t="shared" si="1"/>
        <v>#VALUE!</v>
      </c>
    </row>
    <row r="27" spans="1:7" ht="15">
      <c r="A27" s="5" t="s">
        <v>13</v>
      </c>
      <c r="B27" s="6">
        <v>40</v>
      </c>
      <c r="C27" s="5">
        <v>19789434</v>
      </c>
      <c r="D27" s="7" t="s">
        <v>14</v>
      </c>
      <c r="E27" s="10" t="e">
        <f t="shared" si="0"/>
        <v>#VALUE!</v>
      </c>
      <c r="F27" s="7" t="s">
        <v>14</v>
      </c>
      <c r="G27" s="10" t="e">
        <f t="shared" si="1"/>
        <v>#VALUE!</v>
      </c>
    </row>
    <row r="28" spans="1:7" ht="60">
      <c r="A28" s="2" t="s">
        <v>18</v>
      </c>
      <c r="B28" s="3"/>
      <c r="C28" s="3"/>
      <c r="D28" s="2" t="s">
        <v>19</v>
      </c>
      <c r="E28" s="13" t="e">
        <f>SUM(E2:E27)</f>
        <v>#VALUE!</v>
      </c>
      <c r="F28" s="2" t="s">
        <v>20</v>
      </c>
      <c r="G28" s="13" t="e">
        <f>SUM(G2:G27)</f>
        <v>#VALUE!</v>
      </c>
    </row>
    <row r="30" ht="15">
      <c r="A30" s="1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61" r:id="rId1"/>
  <headerFooter>
    <oddHeader>&amp;CPříloha č. 5 – Tabulka pro zpracování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NedzH7XWMbyUs+fM+aZ0S3fgg1g=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UurczPR86VLS6lxOIKg1n1ATQlc=</DigestValue>
    </Reference>
  </SignedInfo>
  <SignatureValue>oZaGbWdgutfMmgRrCRoGImUW5DuHU9wmcfgMfEkIWWW9SOI0TWZrJ1g8P8Hd9gCcbsBlzoJ9Lo/w
cb9vbGWNlQHU+P5SycVsOWyscxj253XR3qk2IEPeVENbCR6wLJumrMGIR9p7v+OO4dHsXONJ93Aw
o8lUFQ/XeTgCHUqAhwB/tH5cAoXtnogVYrz3lKuI/lrbX2d2wWaWqnmMXBSWfasTFOgI612/dnmD
B/InWPN7QeW5IGtROJWbARVHM87YLPXR8nzYQCQQ5d3t+7FfI4KH2bR1ReqRm2oq1u2X1zbn3pkm
UN/veIeXvWZT9oCp9hNy0YSFi4PbH6zfl8kXLA==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akQNpVH8arneOImVXA6bHtMvKk4=</DigestValue>
      </Reference>
      <Reference URI="/xl/styles.xml?ContentType=application/vnd.openxmlformats-officedocument.spreadsheetml.styles+xml">
        <DigestMethod Algorithm="http://www.w3.org/2000/09/xmldsig#sha1"/>
        <DigestValue>bp+E7YlJzcJBf5L5pPBTEG5l1Gs=</DigestValue>
      </Reference>
      <Reference URI="/xl/sharedStrings.xml?ContentType=application/vnd.openxmlformats-officedocument.spreadsheetml.sharedStrings+xml">
        <DigestMethod Algorithm="http://www.w3.org/2000/09/xmldsig#sha1"/>
        <DigestValue>SAFzFwqeeWPFUMl1aDli5auXYaE=</DigestValue>
      </Reference>
      <Reference URI="/xl/worksheets/sheet1.xml?ContentType=application/vnd.openxmlformats-officedocument.spreadsheetml.worksheet+xml">
        <DigestMethod Algorithm="http://www.w3.org/2000/09/xmldsig#sha1"/>
        <DigestValue>HPQAumOG1nm6FaNfn4pPQXwioiE=</DigestValue>
      </Reference>
      <Reference URI="/xl/calcChain.xml?ContentType=application/vnd.openxmlformats-officedocument.spreadsheetml.calcChain+xml">
        <DigestMethod Algorithm="http://www.w3.org/2000/09/xmldsig#sha1"/>
        <DigestValue>68IMtKSaeemG9WpW7KeBtV5wavw=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WXlzAXDm62BWDYeO0Mbv7C23Xqc=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2017-04-18T12:24:34Z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2017-04-18T12:24:34Z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1AC1892BA7D26649B1CD5DE1244423B5" ma:contentTypeVersion="" ma:contentTypeDescription="" ma:contentTypeScope="" ma:versionID="97656322bed1265d255c6ce459dda0e5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0409D97C-7058-4D4E-A590-55D7496A1C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E25DE-946A-43EE-AA41-8D4A1024E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03E1F7-90D5-4C5B-83BF-EA4472378A7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9359a40-f311-4999-9c73-bd7ebaba2dd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LEGAL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Martin Březina</dc:creator>
  <cp:keywords/>
  <dc:description/>
  <cp:lastModifiedBy>Najmanová Alena Ing. (MPSV)</cp:lastModifiedBy>
  <cp:lastPrinted>2017-04-18T09:51:30Z</cp:lastPrinted>
  <dcterms:created xsi:type="dcterms:W3CDTF">2016-11-24T08:06:35Z</dcterms:created>
  <dcterms:modified xsi:type="dcterms:W3CDTF">2017-04-18T09:51:56Z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0x010100ED1503153C2C3544ABECD9F4CE08C943001AC1892BA7D26649B1CD5DE1244423B5</vt:lpwstr>
  </property>
</Properties>
</file>