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openxmlformats.org/package/2006/relationships/digital-signature/origin" Target="_xmlsignatures/origin.sigs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465" windowWidth="19440" windowHeight="11760" tabRatio="500" activeTab="1"/>
  </bookViews>
  <sheets>
    <sheet name="A Cena maintenance" sheetId="3" r:id="rId1"/>
    <sheet name="B Cena produktů a manintenance" sheetId="4" r:id="rId2"/>
  </sheets>
  <externalReferences>
    <externalReference r:id="rId3"/>
  </externalReferences>
  <definedNames>
    <definedName name="_xlnm._FilterDatabase" localSheetId="1" hidden="1">'B Cena produktů a manintenance'!$A$1:$J$1227</definedName>
    <definedName name="lo">'[1]Classic SAP Solutions'!#REF!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4" l="1"/>
  <c r="H5" i="4"/>
  <c r="H6" i="4"/>
  <c r="H7" i="4"/>
  <c r="H8" i="4"/>
  <c r="H9" i="4"/>
  <c r="H10" i="4"/>
  <c r="H11" i="4"/>
  <c r="H12" i="4"/>
  <c r="H13" i="4"/>
  <c r="H754" i="4" l="1"/>
  <c r="H1096" i="4" l="1"/>
  <c r="H1062" i="4"/>
  <c r="H1061" i="4"/>
  <c r="H1060" i="4"/>
  <c r="H1059" i="4"/>
  <c r="H1058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43" i="4"/>
  <c r="H1227" i="4"/>
  <c r="H1226" i="4"/>
  <c r="H1225" i="4"/>
  <c r="F13" i="3"/>
  <c r="H1224" i="4" l="1"/>
  <c r="H1221" i="4"/>
  <c r="H1220" i="4"/>
  <c r="H1218" i="4"/>
  <c r="H1212" i="4"/>
  <c r="H1213" i="4"/>
  <c r="H1214" i="4"/>
  <c r="H1215" i="4"/>
  <c r="H1216" i="4"/>
  <c r="H1211" i="4"/>
  <c r="H1207" i="4"/>
  <c r="H1208" i="4"/>
  <c r="H1206" i="4"/>
  <c r="H1183" i="4"/>
  <c r="H1184" i="4"/>
  <c r="H1185" i="4"/>
  <c r="H1186" i="4"/>
  <c r="H1187" i="4"/>
  <c r="H1188" i="4"/>
  <c r="H1189" i="4"/>
  <c r="H1190" i="4"/>
  <c r="H1191" i="4"/>
  <c r="H1192" i="4"/>
  <c r="H1193" i="4"/>
  <c r="H1194" i="4"/>
  <c r="H1195" i="4"/>
  <c r="H1182" i="4"/>
  <c r="H1178" i="4"/>
  <c r="H1179" i="4"/>
  <c r="H1177" i="4"/>
  <c r="H1175" i="4"/>
  <c r="H1168" i="4"/>
  <c r="H1169" i="4"/>
  <c r="H1170" i="4"/>
  <c r="H1171" i="4"/>
  <c r="H1167" i="4"/>
  <c r="H1165" i="4"/>
  <c r="H1137" i="4"/>
  <c r="H1138" i="4"/>
  <c r="H1139" i="4"/>
  <c r="H1140" i="4"/>
  <c r="H1141" i="4"/>
  <c r="H1142" i="4"/>
  <c r="H1143" i="4"/>
  <c r="H1144" i="4"/>
  <c r="H1145" i="4"/>
  <c r="H1146" i="4"/>
  <c r="H1147" i="4"/>
  <c r="H1148" i="4"/>
  <c r="H1149" i="4"/>
  <c r="H1150" i="4"/>
  <c r="H1151" i="4"/>
  <c r="H1152" i="4"/>
  <c r="H1153" i="4"/>
  <c r="H1154" i="4"/>
  <c r="H1155" i="4"/>
  <c r="H1156" i="4"/>
  <c r="H1157" i="4"/>
  <c r="H1158" i="4"/>
  <c r="H1159" i="4"/>
  <c r="H1160" i="4"/>
  <c r="H1161" i="4"/>
  <c r="H1162" i="4"/>
  <c r="H1136" i="4"/>
  <c r="H1123" i="4"/>
  <c r="H1124" i="4"/>
  <c r="H1125" i="4"/>
  <c r="H1126" i="4"/>
  <c r="H1127" i="4"/>
  <c r="H1128" i="4"/>
  <c r="H1129" i="4"/>
  <c r="H1130" i="4"/>
  <c r="H1131" i="4"/>
  <c r="H1132" i="4"/>
  <c r="H1133" i="4"/>
  <c r="H1134" i="4"/>
  <c r="H1121" i="4"/>
  <c r="H1122" i="4"/>
  <c r="H1110" i="4"/>
  <c r="H1111" i="4"/>
  <c r="H1112" i="4"/>
  <c r="H1113" i="4"/>
  <c r="H1114" i="4"/>
  <c r="H1115" i="4"/>
  <c r="H1116" i="4"/>
  <c r="H1117" i="4"/>
  <c r="H1118" i="4"/>
  <c r="H1119" i="4"/>
  <c r="H1109" i="4"/>
  <c r="H1101" i="4"/>
  <c r="H1102" i="4"/>
  <c r="H1103" i="4"/>
  <c r="H1104" i="4"/>
  <c r="H1105" i="4"/>
  <c r="H1106" i="4"/>
  <c r="H1100" i="4"/>
  <c r="H1094" i="4"/>
  <c r="H1093" i="4"/>
  <c r="H1091" i="4"/>
  <c r="H1083" i="4"/>
  <c r="H1084" i="4"/>
  <c r="H1085" i="4"/>
  <c r="H1086" i="4"/>
  <c r="H1087" i="4"/>
  <c r="H1088" i="4"/>
  <c r="H1089" i="4"/>
  <c r="H1082" i="4"/>
  <c r="H1079" i="4"/>
  <c r="H1080" i="4"/>
  <c r="H1078" i="4"/>
  <c r="H1073" i="4"/>
  <c r="H1074" i="4"/>
  <c r="H1075" i="4"/>
  <c r="H1076" i="4"/>
  <c r="H1072" i="4"/>
  <c r="H1053" i="4"/>
  <c r="H1054" i="4"/>
  <c r="H1055" i="4"/>
  <c r="H1056" i="4"/>
  <c r="H105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1015" i="4"/>
  <c r="H1016" i="4"/>
  <c r="H1017" i="4"/>
  <c r="H1018" i="4"/>
  <c r="H1019" i="4"/>
  <c r="H1020" i="4"/>
  <c r="H1021" i="4"/>
  <c r="H1022" i="4"/>
  <c r="H1023" i="4"/>
  <c r="H1024" i="4"/>
  <c r="H1025" i="4"/>
  <c r="H1026" i="4"/>
  <c r="H1027" i="4"/>
  <c r="H1028" i="4"/>
  <c r="H1029" i="4"/>
  <c r="H1030" i="4"/>
  <c r="H1031" i="4"/>
  <c r="H1032" i="4"/>
  <c r="H1033" i="4"/>
  <c r="H1034" i="4"/>
  <c r="H1035" i="4"/>
  <c r="H1036" i="4"/>
  <c r="H1037" i="4"/>
  <c r="H1038" i="4"/>
  <c r="H1039" i="4"/>
  <c r="H1040" i="4"/>
  <c r="H1041" i="4"/>
  <c r="H1042" i="4"/>
  <c r="H1043" i="4"/>
  <c r="H1044" i="4"/>
  <c r="H1045" i="4"/>
  <c r="H1046" i="4"/>
  <c r="H1047" i="4"/>
  <c r="H1048" i="4"/>
  <c r="H1049" i="4"/>
  <c r="H1050" i="4"/>
  <c r="H1002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980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803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775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4" i="4"/>
  <c r="H745" i="4"/>
  <c r="H746" i="4"/>
  <c r="H747" i="4"/>
  <c r="H748" i="4"/>
  <c r="H749" i="4"/>
  <c r="H750" i="4"/>
  <c r="H751" i="4"/>
  <c r="H752" i="4"/>
  <c r="H638" i="4"/>
  <c r="H633" i="4"/>
  <c r="H634" i="4"/>
  <c r="H635" i="4"/>
  <c r="H632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05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579" i="4"/>
  <c r="H569" i="4"/>
  <c r="H570" i="4"/>
  <c r="H571" i="4"/>
  <c r="H572" i="4"/>
  <c r="H573" i="4"/>
  <c r="H574" i="4"/>
  <c r="H575" i="4"/>
  <c r="H576" i="4"/>
  <c r="H577" i="4"/>
  <c r="H568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43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26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494" i="4"/>
  <c r="H491" i="4"/>
  <c r="H492" i="4"/>
  <c r="H490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72" i="4"/>
  <c r="H464" i="4"/>
  <c r="H465" i="4"/>
  <c r="H466" i="4"/>
  <c r="H467" i="4"/>
  <c r="H468" i="4"/>
  <c r="H469" i="4"/>
  <c r="H470" i="4"/>
  <c r="H463" i="4"/>
  <c r="H451" i="4"/>
  <c r="H452" i="4"/>
  <c r="H453" i="4"/>
  <c r="H454" i="4"/>
  <c r="H455" i="4"/>
  <c r="H456" i="4"/>
  <c r="H457" i="4"/>
  <c r="H450" i="4"/>
  <c r="H437" i="4"/>
  <c r="H438" i="4"/>
  <c r="H439" i="4"/>
  <c r="H440" i="4"/>
  <c r="H441" i="4"/>
  <c r="H442" i="4"/>
  <c r="H436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397" i="4"/>
  <c r="H393" i="4"/>
  <c r="H383" i="4"/>
  <c r="H384" i="4"/>
  <c r="H385" i="4"/>
  <c r="H386" i="4"/>
  <c r="H387" i="4"/>
  <c r="H388" i="4"/>
  <c r="H389" i="4"/>
  <c r="H382" i="4"/>
  <c r="H380" i="4"/>
  <c r="H376" i="4"/>
  <c r="H377" i="4"/>
  <c r="H378" i="4"/>
  <c r="H375" i="4"/>
  <c r="H368" i="4"/>
  <c r="H369" i="4"/>
  <c r="H370" i="4"/>
  <c r="H371" i="4"/>
  <c r="H372" i="4"/>
  <c r="H373" i="4"/>
  <c r="H367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11" i="4"/>
  <c r="H307" i="4"/>
  <c r="H308" i="4"/>
  <c r="H309" i="4"/>
  <c r="H306" i="4"/>
  <c r="H295" i="4"/>
  <c r="H294" i="4"/>
  <c r="H296" i="4"/>
  <c r="H297" i="4"/>
  <c r="H298" i="4"/>
  <c r="H299" i="4"/>
  <c r="H300" i="4"/>
  <c r="H301" i="4"/>
  <c r="H285" i="4"/>
  <c r="H286" i="4"/>
  <c r="H287" i="4"/>
  <c r="H288" i="4"/>
  <c r="H289" i="4"/>
  <c r="H290" i="4"/>
  <c r="H291" i="4"/>
  <c r="H292" i="4"/>
  <c r="H284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65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18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42" i="4"/>
  <c r="H29" i="4"/>
  <c r="H30" i="4"/>
  <c r="H31" i="4"/>
  <c r="H32" i="4"/>
  <c r="H33" i="4"/>
  <c r="H34" i="4"/>
  <c r="H35" i="4"/>
  <c r="H36" i="4"/>
  <c r="H37" i="4"/>
  <c r="H38" i="4"/>
  <c r="H39" i="4"/>
  <c r="H28" i="4"/>
  <c r="H25" i="4"/>
  <c r="H15" i="4" l="1"/>
  <c r="H16" i="4"/>
  <c r="H17" i="4"/>
  <c r="H18" i="4"/>
  <c r="H19" i="4"/>
  <c r="H20" i="4"/>
  <c r="H21" i="4"/>
  <c r="H22" i="4"/>
  <c r="H23" i="4"/>
  <c r="H24" i="4"/>
  <c r="H26" i="4"/>
  <c r="H14" i="4"/>
  <c r="H1228" i="4" l="1"/>
  <c r="H1229" i="4" s="1"/>
</calcChain>
</file>

<file path=xl/sharedStrings.xml><?xml version="1.0" encoding="utf-8"?>
<sst xmlns="http://schemas.openxmlformats.org/spreadsheetml/2006/main" count="3039" uniqueCount="1463">
  <si>
    <t>SAP Employee Self-Service User</t>
  </si>
  <si>
    <t>SAP Manager Self-Service User</t>
  </si>
  <si>
    <t>SAP Payroll Processing</t>
  </si>
  <si>
    <t>SAP Developer User</t>
  </si>
  <si>
    <t>blok</t>
  </si>
  <si>
    <t>metrika</t>
  </si>
  <si>
    <t>produkt - ceníková položka</t>
  </si>
  <si>
    <t>user</t>
  </si>
  <si>
    <t>employee</t>
  </si>
  <si>
    <t>počet bloků</t>
  </si>
  <si>
    <t>Nabídka licencí SAP</t>
  </si>
  <si>
    <t xml:space="preserve">SAP S/4HANA Enterprise Management for Professional use </t>
  </si>
  <si>
    <t xml:space="preserve">SAP S/4HANA Enterprise Management for Productivity use </t>
  </si>
  <si>
    <t>SAP S/4HANA Enterprise Management for Functional use</t>
  </si>
  <si>
    <t>SAP S/4HANA Enterprise Management for ERP customers</t>
  </si>
  <si>
    <t>SAP S/4HANA, Developer access</t>
  </si>
  <si>
    <t>SAP Sales and Service Order Processing for SAP S/4HANA</t>
  </si>
  <si>
    <t>SAP Purchase Order Processing for SAP S/4HANA</t>
  </si>
  <si>
    <t>Users</t>
  </si>
  <si>
    <t>Flat fee</t>
  </si>
  <si>
    <t>Orders</t>
  </si>
  <si>
    <t>SAP S/4HANA Sales for incentive and commission management, first 4000 units</t>
  </si>
  <si>
    <t>SAP S/4HANA Sales for incentive and commission management, above 4000 units</t>
  </si>
  <si>
    <t>SAP S/4HANA for subscription invoicing, first 10 units</t>
  </si>
  <si>
    <t>SAP S/4HANA for subscription invoicing, 11 to 30 units</t>
  </si>
  <si>
    <t>SAP S/4HANA for subscription invoicing, above 30 units</t>
  </si>
  <si>
    <t>SAP S/4HANA for subscription customer financials, first 10 units</t>
  </si>
  <si>
    <t>SAP S/4HANA for subscription customer financials, 11 to 30 units</t>
  </si>
  <si>
    <t>SAP S/4HANA for subscription customer financials, above 30 units</t>
  </si>
  <si>
    <t>SAP S/4HANA for subscription billing, first 10 units</t>
  </si>
  <si>
    <t>SAP S/4HANA for subscription billing, 11 to 30 units</t>
  </si>
  <si>
    <t>SAP S/4HANA for subscription billing, above 30 units</t>
  </si>
  <si>
    <t>S/4HANA - Line of Business Portfolio</t>
  </si>
  <si>
    <t>S/4HANA - Customer Engagement and Commerce</t>
  </si>
  <si>
    <t>S/4HANA - Extended Supply Chain</t>
  </si>
  <si>
    <t>SAP S/4HANA for commercial project management workspaces</t>
  </si>
  <si>
    <t>SAP S/4HANA for commercial project cost and revenue planning</t>
  </si>
  <si>
    <t>SAP S/4HANA for commercial project issue and change management</t>
  </si>
  <si>
    <t xml:space="preserve">SAP S/4HANA Supply Chain for extended warehouse management, first 5 units </t>
  </si>
  <si>
    <t xml:space="preserve">SAP S/4HANA Supply Chain for extended warehouse management, 6-20 units </t>
  </si>
  <si>
    <t xml:space="preserve">SAP S/4HANA Supply Chain for extended warehouse management, 21-50 units </t>
  </si>
  <si>
    <t xml:space="preserve">SAP S/4HANA Supply Chain for extended warehouse management, 51-100 units </t>
  </si>
  <si>
    <t xml:space="preserve">SAP S/4HANA Supply Chain for extended warehouse management, above 100 units </t>
  </si>
  <si>
    <t>SAP S/4HANA Asset Management for EHS incident management, first 50 units</t>
  </si>
  <si>
    <t>SAP S/4HANA Asset Management for EHS incident management, 51-300 units</t>
  </si>
  <si>
    <t>SAP S/4HANA Asset Management for EHS incident management, above 301 units</t>
  </si>
  <si>
    <t xml:space="preserve">SAP S/4HANA Asset Management for EHS health and safety management , first 50 units </t>
  </si>
  <si>
    <t xml:space="preserve">SAP S/4HANA Asset Management for EHS health and safety management, 51-300 units </t>
  </si>
  <si>
    <t xml:space="preserve">SAP S/4HANA Asset Management for EHS health and safety management, above 300 units </t>
  </si>
  <si>
    <t>S/4HANA - Finance</t>
  </si>
  <si>
    <t>SAP S/4HANA Finance for cash management (first 10 units)</t>
  </si>
  <si>
    <t>SAP S/4HANA Finance for cash management (11 - 50 units)</t>
  </si>
  <si>
    <t>SAP S/4HANA Finance for cash management (51 - 100 units)</t>
  </si>
  <si>
    <t>SAP S/4HANA Finance for cash management (101 - 200 units)</t>
  </si>
  <si>
    <t>SAP S/4HANA Finance for cash management (201 - 500 units)</t>
  </si>
  <si>
    <t>SAP S/4HANA Finance for cash management (501 - 1000 units)</t>
  </si>
  <si>
    <t>SAP S/4HANA Finance for cash management (above 1000 units)</t>
  </si>
  <si>
    <t>SAP S/4HANA Finance for central finance foundation (first 5 units)</t>
  </si>
  <si>
    <t>SAP S/4HANA Finance for central finance foundation (6 - 10 units)</t>
  </si>
  <si>
    <t>SAP S/4HANA Finance for central finance foundation (11 - 20 units)</t>
  </si>
  <si>
    <t>SAP S/4HANA Finance for central finance foundation (21 - 50 units)</t>
  </si>
  <si>
    <t>SAP S/4HANA Finance for central finance foundation (51 - 100 units)</t>
  </si>
  <si>
    <t>SAP S/4HANA Finance for central finance foundation (above 100 units)</t>
  </si>
  <si>
    <t>SAP Real Estate Management for SAP S/4HANA, office, retail, and industrial property management option</t>
  </si>
  <si>
    <t>SAP Real Estate Management for SAP S/4HANA, residential property management option, first 50 units</t>
  </si>
  <si>
    <t>SAP Real Estate Management for SAP S/4HANA, residential property management option, 51-100 units</t>
  </si>
  <si>
    <t>SAP Real Estate Management for SAP S/4HANA, residential property management option, above 100 units</t>
  </si>
  <si>
    <t>SAP S/4HANA Finance for in-house cash, first 50 units</t>
  </si>
  <si>
    <t>SAP S/4HANA Finance for in-house cash, 51-200 units</t>
  </si>
  <si>
    <t>SAP S/4HANA Finance for in-house cash, 201-500 units</t>
  </si>
  <si>
    <t>SAP S/4HANA Finance for in-house cash, 501-1000 units</t>
  </si>
  <si>
    <t>SAP S/4HANA Finance for in-house cash, above 1000 units</t>
  </si>
  <si>
    <t>SAP S/4HANA Finance for treasury and risk management, first 50 units</t>
  </si>
  <si>
    <t>SAP S/4HANA Finance for treasury and risk management, 51-200 units</t>
  </si>
  <si>
    <t>SAP S/4HANA Finance for treasury and risk management, 201-500 units</t>
  </si>
  <si>
    <t>SAP S/4HANA Finance for treasury and risk management, 501-1000 units</t>
  </si>
  <si>
    <t>SAP S/4HANA Finance for treasury and risk management, above 1000 units</t>
  </si>
  <si>
    <t>S/4HANA - Industry Solutions</t>
  </si>
  <si>
    <t>S/4HANA - Automotive</t>
  </si>
  <si>
    <t xml:space="preserve">SAP S/4HANA Automotive for vehicle sales management </t>
  </si>
  <si>
    <t>S/4HANA - Banking</t>
  </si>
  <si>
    <t>SAP S/4HANA Banking for transactional retail banking, first 100 units</t>
  </si>
  <si>
    <t>SAP S/4HANA Banking for transactional retail banking, 101–200 units</t>
  </si>
  <si>
    <t>SAP S/4HANA Banking for transactional retail banking, above 200 units</t>
  </si>
  <si>
    <t>SAP S/4HANA Banking for transactional German mortgage loans</t>
  </si>
  <si>
    <t>SAP S/4HANA Banking for transactional commercial banking</t>
  </si>
  <si>
    <t>S/4HANA Technology Platform</t>
  </si>
  <si>
    <t>S/4HANA - Analytics &amp; Insight</t>
  </si>
  <si>
    <t>S/4HANA - Enterprise Performance Management</t>
  </si>
  <si>
    <t>SAP BusinessObjects Planning and Consolidation, add-on for S/4HANA</t>
  </si>
  <si>
    <t>S/4HANA - Governance, Risk &amp; Compliance</t>
  </si>
  <si>
    <t xml:space="preserve">SAP Process Control for SAP S/4HANA </t>
  </si>
  <si>
    <t xml:space="preserve">SAP Risk Management for SAP S/4HANA </t>
  </si>
  <si>
    <t xml:space="preserve">SAP Access Control  for SAP S/4HANA </t>
  </si>
  <si>
    <t>S/4HANA - Databases &amp; Data Management</t>
  </si>
  <si>
    <t>S/4HANA - Enterprise Information Management</t>
  </si>
  <si>
    <t>SAP Master Data Governance for SAP S/4HANA, financials option</t>
  </si>
  <si>
    <t>SAP Master Data Governance for SAP S/4HANA, suppliers option</t>
  </si>
  <si>
    <t>SAP Master Data Governance for SAP S/4HANA, customers option</t>
  </si>
  <si>
    <t>SAP Master Data Governance for SAP S/4HANA, products option</t>
  </si>
  <si>
    <t>SAP Master Data Governance for SAP S/4HANA, custom option</t>
  </si>
  <si>
    <t>SAP Enterprise Master Data Governance for SAP S/4HANA</t>
  </si>
  <si>
    <t>SAP Document Access by OpenText for SAP S/4HANA</t>
  </si>
  <si>
    <t>SAP Document Access by OpenText, limited access option for SAP S/4HANA</t>
  </si>
  <si>
    <t>SAP Extended Enterprise Content Management by OpenText for SAP S/4HANA</t>
  </si>
  <si>
    <t>SAP Extended ECM by OpenText, limited access option for SAP S/4HANA</t>
  </si>
  <si>
    <t>SAP Invoice Management by OpenText for SAP S/4HANA</t>
  </si>
  <si>
    <t>SAP Digital Content Processing by OpenText for SAP S/4HANA</t>
  </si>
  <si>
    <t>SAP Archiving by OpenText for SAP S/4HANA</t>
  </si>
  <si>
    <t>SAP Archiving by OpenText, limited access option for SAP S/4HANA</t>
  </si>
  <si>
    <t>Native HANA Applications</t>
  </si>
  <si>
    <t>Line of Business Portfolio</t>
  </si>
  <si>
    <t>Extended Supply Chain</t>
  </si>
  <si>
    <t>SAP Geographical Framework</t>
  </si>
  <si>
    <t>SAP Transportation Resource Planning</t>
  </si>
  <si>
    <t>SAP Product Lifecycle Costing</t>
  </si>
  <si>
    <t>Industry Solutions</t>
  </si>
  <si>
    <t>Health Care</t>
  </si>
  <si>
    <t>SAP Connected Health platform, up to 100 Users</t>
  </si>
  <si>
    <t>SAP Connected Health platform, 101 - 1000 Users</t>
  </si>
  <si>
    <t>SAP Connected Health platform, above 1000 Users</t>
  </si>
  <si>
    <t>SAP Medical Research Insights, up to 100 Users</t>
  </si>
  <si>
    <t>SAP Medical Research Insights, 101 - 1000 Users</t>
  </si>
  <si>
    <t>SAP Medical Research Insights, above 1000 Users</t>
  </si>
  <si>
    <t>Travel and Transportation</t>
  </si>
  <si>
    <t>SAP Transportation Resource Planning for T&amp;L</t>
  </si>
  <si>
    <t>Education</t>
  </si>
  <si>
    <t>SAP Workforce Performance Builder, author option</t>
  </si>
  <si>
    <t>SAP Workforce Performance Builder, consumption option</t>
  </si>
  <si>
    <t>Non-Standard Software Products</t>
  </si>
  <si>
    <t>Repeatable Custom Solutions</t>
  </si>
  <si>
    <t>intelligent traffic management - first unit</t>
  </si>
  <si>
    <t>intelligent traffic management - above 1 unit</t>
  </si>
  <si>
    <t>traffic congestion management - first unit</t>
  </si>
  <si>
    <t>traffic congestion management - above 1 unit</t>
  </si>
  <si>
    <t/>
  </si>
  <si>
    <t>Contacts</t>
  </si>
  <si>
    <t>Revenues &amp; Expenses</t>
  </si>
  <si>
    <t>Items</t>
  </si>
  <si>
    <t>Employees</t>
  </si>
  <si>
    <t>Revenues</t>
  </si>
  <si>
    <t>Rental Units</t>
  </si>
  <si>
    <t>Products</t>
  </si>
  <si>
    <t>Contracts</t>
  </si>
  <si>
    <t>Users, monitored</t>
  </si>
  <si>
    <t>Master data objects</t>
  </si>
  <si>
    <t>Invoices</t>
  </si>
  <si>
    <t>Transactions</t>
  </si>
  <si>
    <t>Flat Fee</t>
  </si>
  <si>
    <t>Concurrent sessions</t>
  </si>
  <si>
    <t>Freight spends</t>
  </si>
  <si>
    <t>Data Streams</t>
  </si>
  <si>
    <t>Devices</t>
  </si>
  <si>
    <t>S/4HANA Applications</t>
  </si>
  <si>
    <t>materiální číslo</t>
  </si>
  <si>
    <t>ERP_PACKAGE</t>
  </si>
  <si>
    <t>7017332a</t>
  </si>
  <si>
    <t>7017332b</t>
  </si>
  <si>
    <t>7017516a</t>
  </si>
  <si>
    <t>7017516b</t>
  </si>
  <si>
    <t>7017334a</t>
  </si>
  <si>
    <t>7017334b</t>
  </si>
  <si>
    <t>7018178a</t>
  </si>
  <si>
    <t>7018178b</t>
  </si>
  <si>
    <t>7018178c</t>
  </si>
  <si>
    <t>7018287a</t>
  </si>
  <si>
    <t>7018287b</t>
  </si>
  <si>
    <t>7018287c</t>
  </si>
  <si>
    <t>7018290a</t>
  </si>
  <si>
    <t>7018290b</t>
  </si>
  <si>
    <t>7018290c</t>
  </si>
  <si>
    <t>7018293a</t>
  </si>
  <si>
    <t>7018293b</t>
  </si>
  <si>
    <t>7018293c</t>
  </si>
  <si>
    <t>7018296a</t>
  </si>
  <si>
    <t>7018296b</t>
  </si>
  <si>
    <t>7018296c</t>
  </si>
  <si>
    <t>7018299a</t>
  </si>
  <si>
    <t>7018299b</t>
  </si>
  <si>
    <t>7018299c</t>
  </si>
  <si>
    <t>7018261a</t>
  </si>
  <si>
    <t>7018261b</t>
  </si>
  <si>
    <t>7018261c</t>
  </si>
  <si>
    <t>7018525a</t>
  </si>
  <si>
    <t>7018525b</t>
  </si>
  <si>
    <t>7018525c</t>
  </si>
  <si>
    <t>7018527a</t>
  </si>
  <si>
    <t>7018527b</t>
  </si>
  <si>
    <t>7018527c</t>
  </si>
  <si>
    <t>7018528a</t>
  </si>
  <si>
    <t>7018528b</t>
  </si>
  <si>
    <t>7018528c</t>
  </si>
  <si>
    <t>7018524a</t>
  </si>
  <si>
    <t>7018524b</t>
  </si>
  <si>
    <t>7018524c</t>
  </si>
  <si>
    <t>7018530a</t>
  </si>
  <si>
    <t>7018530b</t>
  </si>
  <si>
    <t>7018530c</t>
  </si>
  <si>
    <t>7018531a</t>
  </si>
  <si>
    <t>7018531b</t>
  </si>
  <si>
    <t>7018531c</t>
  </si>
  <si>
    <t>7017354a</t>
  </si>
  <si>
    <t>7017354b</t>
  </si>
  <si>
    <t>7017273a</t>
  </si>
  <si>
    <t>7017273b</t>
  </si>
  <si>
    <t>7017558a</t>
  </si>
  <si>
    <t>7017558b</t>
  </si>
  <si>
    <t>7017558c</t>
  </si>
  <si>
    <t>7018532a</t>
  </si>
  <si>
    <t>7018532b</t>
  </si>
  <si>
    <t>7018532c</t>
  </si>
  <si>
    <t>7018532d</t>
  </si>
  <si>
    <t>7017263a</t>
  </si>
  <si>
    <t>7017263b</t>
  </si>
  <si>
    <t>7018720a</t>
  </si>
  <si>
    <t>7018720b</t>
  </si>
  <si>
    <t>7018727a</t>
  </si>
  <si>
    <t>7018727b</t>
  </si>
  <si>
    <t>7018729a</t>
  </si>
  <si>
    <t>7018729b</t>
  </si>
  <si>
    <t>7017549a</t>
  </si>
  <si>
    <t>7017549b</t>
  </si>
  <si>
    <t>7017550a</t>
  </si>
  <si>
    <t>7017550b</t>
  </si>
  <si>
    <t>7016926a</t>
  </si>
  <si>
    <t>7016926b</t>
  </si>
  <si>
    <t>7018730a</t>
  </si>
  <si>
    <t>7018730b</t>
  </si>
  <si>
    <t>7018730c</t>
  </si>
  <si>
    <t>7018726a</t>
  </si>
  <si>
    <t>7018726b</t>
  </si>
  <si>
    <t>7017831a</t>
  </si>
  <si>
    <t>7017831b</t>
  </si>
  <si>
    <t>7018721a</t>
  </si>
  <si>
    <t>7018721b</t>
  </si>
  <si>
    <t>7018070a</t>
  </si>
  <si>
    <t>7018070b</t>
  </si>
  <si>
    <t>7010184a</t>
  </si>
  <si>
    <t>7010184b</t>
  </si>
  <si>
    <t>7010183a</t>
  </si>
  <si>
    <t>7010183b</t>
  </si>
  <si>
    <t>7010182a</t>
  </si>
  <si>
    <t>7010182b</t>
  </si>
  <si>
    <t>7010185a</t>
  </si>
  <si>
    <t>7010185b</t>
  </si>
  <si>
    <t>7010186a</t>
  </si>
  <si>
    <t>7010186b</t>
  </si>
  <si>
    <t>7012030a</t>
  </si>
  <si>
    <t>7012030b</t>
  </si>
  <si>
    <t>7012031a</t>
  </si>
  <si>
    <t>7012031b</t>
  </si>
  <si>
    <t>7011477a</t>
  </si>
  <si>
    <t>7011477b</t>
  </si>
  <si>
    <t>7012032a</t>
  </si>
  <si>
    <t>7012032b</t>
  </si>
  <si>
    <t>7018492a</t>
  </si>
  <si>
    <t>7018492b</t>
  </si>
  <si>
    <t>7017569a</t>
  </si>
  <si>
    <t>7017569b</t>
  </si>
  <si>
    <t>7017570a</t>
  </si>
  <si>
    <t>7017570b</t>
  </si>
  <si>
    <t>7016196a</t>
  </si>
  <si>
    <t>7016196b</t>
  </si>
  <si>
    <t>7016197a</t>
  </si>
  <si>
    <t>7016197b</t>
  </si>
  <si>
    <t>7016080a</t>
  </si>
  <si>
    <t>7016080b</t>
  </si>
  <si>
    <t>7016081a</t>
  </si>
  <si>
    <t>7016081b</t>
  </si>
  <si>
    <t>7016027a</t>
  </si>
  <si>
    <t>7016027b</t>
  </si>
  <si>
    <t>7018251a</t>
  </si>
  <si>
    <t>7018251b</t>
  </si>
  <si>
    <t>7018523a</t>
  </si>
  <si>
    <t>7018523b</t>
  </si>
  <si>
    <t>7018680a</t>
  </si>
  <si>
    <t>7018680b</t>
  </si>
  <si>
    <t>7009240a</t>
  </si>
  <si>
    <t>7009240b</t>
  </si>
  <si>
    <t>7016283a</t>
  </si>
  <si>
    <t>7016283b</t>
  </si>
  <si>
    <t>7016283c</t>
  </si>
  <si>
    <t>7018637a</t>
  </si>
  <si>
    <t>7018637b</t>
  </si>
  <si>
    <t>7018637c</t>
  </si>
  <si>
    <t>7018637d</t>
  </si>
  <si>
    <t>7018637e</t>
  </si>
  <si>
    <t>7018637f</t>
  </si>
  <si>
    <t>7016062a</t>
  </si>
  <si>
    <t>7016062b</t>
  </si>
  <si>
    <t>SAP Employee User</t>
  </si>
  <si>
    <t>SAP Employee Self-Service Core User</t>
  </si>
  <si>
    <t>SAP Industry Portfolio User</t>
  </si>
  <si>
    <t>SAP Project User</t>
  </si>
  <si>
    <t>SAP Worker User</t>
  </si>
  <si>
    <t>SAP Learning User</t>
  </si>
  <si>
    <t>SAP Business Partner User</t>
  </si>
  <si>
    <t>SAP Retail User</t>
  </si>
  <si>
    <t>SAP Logistics User</t>
  </si>
  <si>
    <t>SAP Health Care User</t>
  </si>
  <si>
    <t>Cerner i.s.h. med User</t>
  </si>
  <si>
    <t>SAP Platform User</t>
  </si>
  <si>
    <t>SAP Platform User for Productivity Apps</t>
  </si>
  <si>
    <t>ERP</t>
  </si>
  <si>
    <t>SAP ERP Foundation Starter</t>
  </si>
  <si>
    <t>SAP Sales and Service Order Processing</t>
  </si>
  <si>
    <t>SAP Purchase Order Processing</t>
  </si>
  <si>
    <t>SAP Shared Service Framework for finance and accounting</t>
  </si>
  <si>
    <t>SAP Shared Service Framework, Human Resources</t>
  </si>
  <si>
    <t>SAP Commodity Management, option for softs</t>
  </si>
  <si>
    <t>SAP Commodity Management, option for base metals</t>
  </si>
  <si>
    <t>SAP Commodity Management, option for precious metals</t>
  </si>
  <si>
    <t xml:space="preserve">SAP Commodity Management, option for energy </t>
  </si>
  <si>
    <t>SAP Agricultural Contract Management</t>
  </si>
  <si>
    <t>SAP Dairy Management by msg</t>
  </si>
  <si>
    <t>SAP ERP, localization Extensions  for Republic of Belarus by EPAM</t>
  </si>
  <si>
    <t>Customer Engagement and Commerce</t>
  </si>
  <si>
    <t xml:space="preserve">SAP CRM Sales </t>
  </si>
  <si>
    <t>SAP CRM Sales, limited access</t>
  </si>
  <si>
    <t xml:space="preserve">SAP CRM Service </t>
  </si>
  <si>
    <t>SAP CRM Service, limited access</t>
  </si>
  <si>
    <t>SAP CRM Marketing, up to 10 units</t>
  </si>
  <si>
    <t>SAP CRM Marketing, above 10 units</t>
  </si>
  <si>
    <t>SAP CRM Marketing, limited access</t>
  </si>
  <si>
    <t>SAP Incentive and Commission Management, first 4000 units</t>
  </si>
  <si>
    <t>SAP Incentive and Commission Management, above 4000 units</t>
  </si>
  <si>
    <t>SAP Contact Center, e-channel</t>
  </si>
  <si>
    <t>SAP Contact Center, voice channel</t>
  </si>
  <si>
    <t>SAP CRM Loyalty Management, up to 2 units</t>
  </si>
  <si>
    <t>SAP CRM Loyalty Management, above 2 units</t>
  </si>
  <si>
    <t>SAP Hybris Commerce - Revenue, up to 10 units</t>
  </si>
  <si>
    <t>SAP Hybris Commerce - Revenue, from 11 to 20 units</t>
  </si>
  <si>
    <t>SAP Hybris Commerce - Revenue, from 21 to 50 units</t>
  </si>
  <si>
    <t xml:space="preserve">SAP Hybris Commerce - Revenue, above 50 units </t>
  </si>
  <si>
    <t>SAP Hybris Commerce, advanced personalization module - Revenue, up to 10 units</t>
  </si>
  <si>
    <t>SAP Hybris Commerce, advanced personalization module - Revenue, from 11 to 20 units</t>
  </si>
  <si>
    <t>SAP Hybris Commerce, advanced personalization module - Revenue, from 21 to 50 units</t>
  </si>
  <si>
    <t>SAP Hybris Commerce, advanced personalization module - Revenue, above 50 units</t>
  </si>
  <si>
    <t>SAP Hybris Commerce, order management services - Revenue, up to 10 units</t>
  </si>
  <si>
    <t>SAP Hybris Commerce, order management services - Revenue, from 11 to 20 units</t>
  </si>
  <si>
    <t>SAP Hybris Commerce, order management services - Revenue, from 21 to 50 units</t>
  </si>
  <si>
    <t>SAP Hybris Commerce, order management services - Revenue, above 50 units</t>
  </si>
  <si>
    <t>SAP Hybris Commerce, telco accelerator - Revenue, up to 10 units</t>
  </si>
  <si>
    <t>SAP Hybris Commerce, telco accelerator - Revenue, from 11 to 20 units</t>
  </si>
  <si>
    <t>SAP Hybris Commerce, telco accelerator - Revenue, from 21 to 50 units</t>
  </si>
  <si>
    <t>SAP Hybris Commerce, telco accelerator - Revenue, above 50 units</t>
  </si>
  <si>
    <t>SAP Hybris Commerce, subscriptions module - Revenue, up to 10 units</t>
  </si>
  <si>
    <t>SAP Hybris Commerce, subscriptions module - Revenue, from 11 to 20 units</t>
  </si>
  <si>
    <t>SAP Hybris Commerce, subscriptions module - Revenue, from 21 to 50 munits</t>
  </si>
  <si>
    <t>SAP Hybris Commerce, subscriptions module - Revenue, above 50 units</t>
  </si>
  <si>
    <t>SAP Hybris Commerce, subscriptions billing gateway - Revenue, up to 10 units</t>
  </si>
  <si>
    <t>SAP Hybris Commerce, subscriptions billing gateway - Revenue, from 11 to 20 units</t>
  </si>
  <si>
    <t>SAP Hybris Commerce, subscriptions billing gateway - Revenue, from 21 to 50 units</t>
  </si>
  <si>
    <t>SAP Hybris Commerce, subscriptions billing gateway - Revenue, above 50 units</t>
  </si>
  <si>
    <t>SAP Hybris Commerce, bundling module - Revenue, up to 10 units</t>
  </si>
  <si>
    <t>SAP Hybris Commerce, bundling module - Revenue, from 11 to 20 units</t>
  </si>
  <si>
    <t>SAP Hybris Commerce, bundling module - Revenue, from 21 to 50 units</t>
  </si>
  <si>
    <t>SAP Hybris Commerce, bundling module - Revenue, above 50 units</t>
  </si>
  <si>
    <t>SAP Hybris Commerce, financial services accelerator - Revenue, up to 10 units</t>
  </si>
  <si>
    <t>SAP Hybris Commerce, financial services accelerator - Revenue, from 11 to 20 units</t>
  </si>
  <si>
    <t>SAP Hybris Commerce, financial services accelerator - Revenue, from 21 to 50 units</t>
  </si>
  <si>
    <t>SAP Hybris Commerce, financial services accelerator - Revenue, above 50 units</t>
  </si>
  <si>
    <t>SAP Hybris Customer Experience - Revenue, up to 10 units</t>
  </si>
  <si>
    <t>SAP Hybris Customer Experience - Revenue, from 11 to 20 units</t>
  </si>
  <si>
    <t>SAP Hybris Customer Experience - Revenue, from 21 to 50 units</t>
  </si>
  <si>
    <t>SAP Hybris Customer Experience - Revenue, above 50 units</t>
  </si>
  <si>
    <t>SAP Hybris Commerce, entitlement and metering, up to 5 units</t>
  </si>
  <si>
    <t>SAP Hybris Commerce, entitlement and metering, 6 to 10 units</t>
  </si>
  <si>
    <t>SAP Hybris Commerce, entitlements and metering, above 10 units</t>
  </si>
  <si>
    <t>SAP Hybris Product Content Management</t>
  </si>
  <si>
    <t>SAP Hybris Commerce - Core</t>
  </si>
  <si>
    <t>SAP Hybris Commerce, advanced personalization module - Core</t>
  </si>
  <si>
    <t>SAP Hybris Commerce, order management services - Core</t>
  </si>
  <si>
    <t>SAP Hybris Commerce, subscription module - Core</t>
  </si>
  <si>
    <t>SAP Hybris Commerce, bundling module - Core</t>
  </si>
  <si>
    <t>SAP Hybris Commerce subscription billing gateway - Core</t>
  </si>
  <si>
    <t>SAP Hybris Commerce, telco accelerator - Core</t>
  </si>
  <si>
    <t>SAP Hybris Commerce, financial services accelerator - Core</t>
  </si>
  <si>
    <t>SAP Hybris Customer Experience - Core</t>
  </si>
  <si>
    <t>SAP Hybris Commerce, non-transactional website - Core</t>
  </si>
  <si>
    <t>SAP Hybris Commerce, edge edition, B2C option - Revenue</t>
  </si>
  <si>
    <t>SAP Hybris Commerce, edge edition, B2B option - Revenue</t>
  </si>
  <si>
    <t>SAP Hybris Commerce, edge edition, B2C option - Core</t>
  </si>
  <si>
    <t>SAP Hybris Commerce, edge edition, B2B option - Core</t>
  </si>
  <si>
    <t>SAP Hybris Marketing, data management, up to 50 units</t>
  </si>
  <si>
    <t>SAP Hybris Marketing, data management, from 51 to 200 units</t>
  </si>
  <si>
    <t>SAP Hybris Marketing, data management, above 200 units</t>
  </si>
  <si>
    <t>SAP Hybris Marketing, segmentation option, up to 50 units</t>
  </si>
  <si>
    <t>SAP Hybris Marketing, segmentation option, from 51 to 200 units</t>
  </si>
  <si>
    <t>SAP Hybris Marketing, segmentation option, above 200 units</t>
  </si>
  <si>
    <t>SAP Hybris Marketing, acquisition option, up to 50 units</t>
  </si>
  <si>
    <t>SAP Hybris Marketing, acquisition option, from 51 to 200 units</t>
  </si>
  <si>
    <t>SAP Hybris Marketing, acquisition option, above 200 units</t>
  </si>
  <si>
    <t>SAP Hybris Marketing, recommendation option, up to 50 units</t>
  </si>
  <si>
    <t>SAP Hybris Marketing, recommendation option, from 51 to 200 units</t>
  </si>
  <si>
    <t>SAP Hybris Marketing, recommendation option, above 200 units</t>
  </si>
  <si>
    <t>SAP Hybris Marketing, insight option, up to 50 units</t>
  </si>
  <si>
    <t>SAP Hybris Marketing, insight option, from 51 to 200 units</t>
  </si>
  <si>
    <t>SAP Hybris Marketing, insight option, above 200 units</t>
  </si>
  <si>
    <t>SAP Hybris Marketing, planning option</t>
  </si>
  <si>
    <t>SAP Hybris Billing, first 10 units</t>
  </si>
  <si>
    <t>SAP Hybris Billing, 11 to 30 units</t>
  </si>
  <si>
    <t>SAP Hybris Billing, above 30 units</t>
  </si>
  <si>
    <t>SAP Hybris Billing, charging, first 20 units</t>
  </si>
  <si>
    <t>SAP Hybris Billing, charging, 21 to 60 units</t>
  </si>
  <si>
    <t>SAP Hybris Billing, charging, above 60 units</t>
  </si>
  <si>
    <t>SAP Hybris Billing, invoicing, first 10 units</t>
  </si>
  <si>
    <t>SAP Hybris Billing, invoicing, 11 to 30 units</t>
  </si>
  <si>
    <t>SAP Hybris Billing, invoicing, above 30 units</t>
  </si>
  <si>
    <t>SAP Hybris Billing, customer financials, first 10 units</t>
  </si>
  <si>
    <t>SAP Hybris Billing, customer financials, 11 to 30 units</t>
  </si>
  <si>
    <t>SAP Hybris Billing, customer financials, above 30 units</t>
  </si>
  <si>
    <t>SAP Hybris Billing, subscription order management, first 10 units</t>
  </si>
  <si>
    <t>SAP Hybris Billing, subscription order management, 11 to 30 units</t>
  </si>
  <si>
    <t>SAP Hybris Billing, subscription order management, above 30 units</t>
  </si>
  <si>
    <t>SAP Hybris Billing, flexible solution billing</t>
  </si>
  <si>
    <t>SAP Hybris Billing, pricing simulation</t>
  </si>
  <si>
    <t>SAP Hybris Billing, mediation by DigitalRoute, first 2 units</t>
  </si>
  <si>
    <t>SAP Hybris Billing, mediation by DigitalRoute, 3 to 100 units</t>
  </si>
  <si>
    <t>SAP Hybris Billing, mediation by DigitalRoute, above 100 units</t>
  </si>
  <si>
    <t>SAP Hybris Billing, service control by DigitalRoute, first 2 units</t>
  </si>
  <si>
    <t>SAP Hybris Billing, service control by DigitalRoute, 3 to 100 units</t>
  </si>
  <si>
    <t>SAP Hybris Billing, service control by DigitalRoute, above 100 units</t>
  </si>
  <si>
    <t>SAP Hybris Digital Documents by OpenText, first 200 units</t>
  </si>
  <si>
    <t>SAP Hybris Digital Documents by OpenText, 201 to 600 units</t>
  </si>
  <si>
    <t>SAP Hybris Digital Documents by OpenText, above 600 units</t>
  </si>
  <si>
    <t>SAP Hybris Commerce, travel accelerator - Revenue, first 10 units</t>
  </si>
  <si>
    <t>SAP Hybris Commerce, travel accelerator - Revenue, 11 to 20 units</t>
  </si>
  <si>
    <t>SAP Hybris Commerce, travel accelerator - Revenue, 21 to 50 units</t>
  </si>
  <si>
    <t>SAP Hybris Commerce, travel accelerator - Revenue, above 50 units</t>
  </si>
  <si>
    <t>SAP Hybris Commerce, travel accelerator - Core</t>
  </si>
  <si>
    <t>SAP Intellectual Property Management</t>
  </si>
  <si>
    <t>SAP Trade Promotion Planning and Management</t>
  </si>
  <si>
    <t>SAP Advanced Analytics for Trade Management</t>
  </si>
  <si>
    <t>SAP Customer Business Planning</t>
  </si>
  <si>
    <t>SAP Real-Time Offer Management</t>
  </si>
  <si>
    <t>SAP Configure, Price, and Quote  for product configuration, up to 20 units</t>
  </si>
  <si>
    <t>SAP Configure, Price, and Quote  for product configuration, above 20 units</t>
  </si>
  <si>
    <t>SAP Configure, Price, and Quote for solution sales configuration, up to 20 units</t>
  </si>
  <si>
    <t xml:space="preserve">SAP Configure, Price, and Quote for solution sales configuration, above 20 units </t>
  </si>
  <si>
    <t>Desktop Connection for SAP CRM – enterprise edition</t>
  </si>
  <si>
    <t>SAP Price and Margin Management by Vendavo, pricing analytics</t>
  </si>
  <si>
    <t>SAP Price and Margin Management by Vendavo, deal management</t>
  </si>
  <si>
    <t>SAP Price and Margin Management by Vendavo, price management</t>
  </si>
  <si>
    <t>SAP Price and Margin Management by Vendavo, pricing optimization</t>
  </si>
  <si>
    <t>SAP Paybacks and Chargebacks by Vistex</t>
  </si>
  <si>
    <t>SAP Incentives Administration by Vistex</t>
  </si>
  <si>
    <t>SAP Promotions and Agreements by Vistex</t>
  </si>
  <si>
    <t>SAP Hybris Digital Asset Management by OpenText</t>
  </si>
  <si>
    <t>SAP Hybris Digital Asset Management by OpenText, limited access option</t>
  </si>
  <si>
    <t>SAP Enterprise Integration for Service Manager mobile app</t>
  </si>
  <si>
    <t>SAP Enterprise Integration for Retail Execution mobile app</t>
  </si>
  <si>
    <t>SAP Mobile Consumer Payments, up to 20 units</t>
  </si>
  <si>
    <t>SAP Mobile Consumer Payments, 21 to 50units</t>
  </si>
  <si>
    <t>SAP Mobile Consumer Payments, 51 to 100 units</t>
  </si>
  <si>
    <t>SAP Mobile Consumer Payments, above 100 units</t>
  </si>
  <si>
    <t xml:space="preserve">Extended Supply Chain </t>
  </si>
  <si>
    <t>SAP EHS Management: product and REACH compliance</t>
  </si>
  <si>
    <t>SAP EHS Management, product safety</t>
  </si>
  <si>
    <t>SAP EHS Management, Incident Management</t>
  </si>
  <si>
    <t>SAP EHS Management, Health and Safety Management</t>
  </si>
  <si>
    <t>SAP EHS Management, Environment Management</t>
  </si>
  <si>
    <t>SAP Extended Warehouse Management, up to 5 units</t>
  </si>
  <si>
    <t>SAP Extended Warehouse Management, 6 to 20 units</t>
  </si>
  <si>
    <t>SAP Extended Warehouse Management, 21 to 50 units</t>
  </si>
  <si>
    <t>SAP Extended Warehouse Management, 51 to 100 units</t>
  </si>
  <si>
    <t>SAP Extended Warehouse Management, above 100 units</t>
  </si>
  <si>
    <t>SAP Work Clearance Management</t>
  </si>
  <si>
    <t>SAP Linear Asset Management</t>
  </si>
  <si>
    <t>SAP Quality Issue Management</t>
  </si>
  <si>
    <t>SAP Management of Change</t>
  </si>
  <si>
    <t>SAP Commercial Project Management, option for workspaces</t>
  </si>
  <si>
    <t>SAP Commercial Project Management, option for cost and revenue planning</t>
  </si>
  <si>
    <t>SAP Commercial Project Management, opt. for issue and change manag.</t>
  </si>
  <si>
    <t>SAP Global Available-to-Promise</t>
  </si>
  <si>
    <t>SAP Demand Planning</t>
  </si>
  <si>
    <t>SAP Supply Network Planning</t>
  </si>
  <si>
    <t>SAP Enterprise Inventory, Service-Level Optimization, and Analytics</t>
  </si>
  <si>
    <t>SAP Extended Manufacturing</t>
  </si>
  <si>
    <t>SAP Supply Network Collaboration</t>
  </si>
  <si>
    <t>SAP Transportation Management</t>
  </si>
  <si>
    <t>SAP Transportation Management, localization for Russia</t>
  </si>
  <si>
    <t>Track &amp; Trace, first 10 units</t>
  </si>
  <si>
    <t>Track &amp; Trace, above 10 units</t>
  </si>
  <si>
    <t>SAP Service Parts Planning</t>
  </si>
  <si>
    <t>Global Batch Traceability</t>
  </si>
  <si>
    <t xml:space="preserve">SAP Manufacturing Integration and Intelligence, small plants </t>
  </si>
  <si>
    <t xml:space="preserve">SAP Manufacturing Integration and Intelligence, medium plants </t>
  </si>
  <si>
    <t>SAP Manufacturing Integration and Intelligence, large plants</t>
  </si>
  <si>
    <t>SAP Manufacturing Execution, small plants</t>
  </si>
  <si>
    <t xml:space="preserve">SAP Manufacturing Execution, medium plants </t>
  </si>
  <si>
    <t xml:space="preserve">SAP Manufacturing Execution, large plants </t>
  </si>
  <si>
    <t>SAP Enterprise Product Formulation</t>
  </si>
  <si>
    <t>SAP Enterprise Product Engineering</t>
  </si>
  <si>
    <t>SAP Portfolio and Project Management (SAP PPM), up to 40 units</t>
  </si>
  <si>
    <t>SAP Portfolio and Project Management (SAP PPM), above 40 units</t>
  </si>
  <si>
    <t>SAP Enterprise Project Connection</t>
  </si>
  <si>
    <t>SAP 3D Visual Enterprise Generator</t>
  </si>
  <si>
    <t>SAP 3D Visual Enterprise Generator JT Extension</t>
  </si>
  <si>
    <t>SAP Multiresource Scheduling</t>
  </si>
  <si>
    <t>SAP Multiresource Scheduling with Optimizer</t>
  </si>
  <si>
    <t>SAP Complex Assembly Manufacturing Solution</t>
  </si>
  <si>
    <t>SAP Innovation Management - units 1 – 5.000</t>
  </si>
  <si>
    <t>SAP Innovation Management - units 5.001 – 50.000</t>
  </si>
  <si>
    <t>SAP Innovation Management units &gt; 50.000</t>
  </si>
  <si>
    <t>SAP Demand Signal Management, powered by SAP HANA</t>
  </si>
  <si>
    <t>SAP Supply Chain Info Center, powered by SAP HANA</t>
  </si>
  <si>
    <t>SAP Engineering Control Center standard</t>
  </si>
  <si>
    <t>SAP Engineering Control Center professional</t>
  </si>
  <si>
    <t>SAP Engineering Control Center Interface to AutoCAD</t>
  </si>
  <si>
    <t>SAP Engineering Control Center Interface to PTC Creo</t>
  </si>
  <si>
    <t>SAP Engineering Control Center Interface to CATIA V5</t>
  </si>
  <si>
    <t>SAP Engineering Control Center Interface to NX</t>
  </si>
  <si>
    <t>SAP Engineering Control Center Interface to SolidWorks</t>
  </si>
  <si>
    <t>SAP Engineering Control Center Interface to SolidEdge</t>
  </si>
  <si>
    <t>SAP Engineering Control Center Interface to Inventor</t>
  </si>
  <si>
    <t>SAP Engineering Control Center Interface to EPLAN</t>
  </si>
  <si>
    <t>SAP Yard Logistics</t>
  </si>
  <si>
    <t>SAP Enterprise Integration for Inventory Manager mobile app</t>
  </si>
  <si>
    <t>SAP Enterprise Integration for Rounds Manager mobile app</t>
  </si>
  <si>
    <t>SAP Enterprise Integration for Work Manager mobile app</t>
  </si>
  <si>
    <t>SAP AR Warehouse Picker</t>
  </si>
  <si>
    <t>SAP Direct Store Delivery</t>
  </si>
  <si>
    <t>SAP EHS Regulatory Content, safe data sheets author pkg (up to €1000 Mio Revenue)</t>
  </si>
  <si>
    <t>SAP EHS Regulatory Content, safe data sheets author pkg (€1000 Mio to €8000 Mio Revenue)</t>
  </si>
  <si>
    <t>SAP EHS Regulatory Content, safe data sheets author pkg (above €8000 Mio Revenue)</t>
  </si>
  <si>
    <t>SAP EHS Regulatory Content, marketability pkg (up to €1000 Mio Revenue)</t>
  </si>
  <si>
    <t>SAP EHS Regulatory Content, marketability pkg (€1000 to €8000 Mio Revenue)</t>
  </si>
  <si>
    <t>SAP EHS Regulatory Content, marketability pkg (above €8000 Mio Revenue)</t>
  </si>
  <si>
    <t>SAP EHS Regulatory Content, dangerous goods pkg (up to €1000 Mio Revenue)</t>
  </si>
  <si>
    <t>SAP EHS Regulatory Content, dangerous goods pkg (€1000 Mio to €8000 Mio Revenue)</t>
  </si>
  <si>
    <t>SAP EHS Regulatory Content, dangerous goods pkg (above €8000 Mio Revenue)</t>
  </si>
  <si>
    <t>SAP Sustainability Performance Management</t>
  </si>
  <si>
    <t>SAP Sustainability Performance Management, Edge Edition</t>
  </si>
  <si>
    <t>SAP Workf. Sched. &amp; Opt. by ClickSoftware - Analyze &amp; Schedule, adv. ed.</t>
  </si>
  <si>
    <t>SAP Workf. Sched. &amp; Opt. by ClickSoftware - Analyze &amp; Schedule, basic ed.</t>
  </si>
  <si>
    <t>SAP Workf. Sched. &amp; Opt. by ClickSoftware - Anal.&amp;Sched., upgr. basic to adv.</t>
  </si>
  <si>
    <t>SAP Workf. Sched. &amp; Opt. by ClickSoftware - Forecast &amp; Plan</t>
  </si>
  <si>
    <t>SAP Workf. Sched. &amp; Opt. by ClickSoftware - Realtime Service</t>
  </si>
  <si>
    <t>Finance</t>
  </si>
  <si>
    <t>SAP Treasury and Risk Management</t>
  </si>
  <si>
    <t>SAP Treasury and Risk Management, Commodity Risk Management</t>
  </si>
  <si>
    <t>SAP In-House Cash</t>
  </si>
  <si>
    <t>SAP Bank Communication Management</t>
  </si>
  <si>
    <t>SAP Receivables Management</t>
  </si>
  <si>
    <t>SAP Biller Direct</t>
  </si>
  <si>
    <t>SAP Enterprise Risk and Compliance Management</t>
  </si>
  <si>
    <t>SAP Real Estate Management, office, retail and industrial property mgmt</t>
  </si>
  <si>
    <t>SAP Real Estate Management, residential property mgmt</t>
  </si>
  <si>
    <t>SAP Real Estate Management, land management</t>
  </si>
  <si>
    <t>SAP Financial Closing cockpit</t>
  </si>
  <si>
    <t>SAP Tax Declaration Framework</t>
  </si>
  <si>
    <t>SAP Lease Administration by Nakisa</t>
  </si>
  <si>
    <t>SAP Asset Lifecycle Accounting</t>
  </si>
  <si>
    <t>SAP ERP Cash and Liquidity Management, version for China</t>
  </si>
  <si>
    <t>SAP Tax Intelligence and Management by All Tax</t>
  </si>
  <si>
    <t>SAP Tax Intelligence and Management by All Tax, ICMS/IPI Module</t>
  </si>
  <si>
    <t>SAP Asset Retirement Obligation Management</t>
  </si>
  <si>
    <t>Human Capital Management (HCM)</t>
  </si>
  <si>
    <t>BSI U.S. Payroll Tax Processing, up to 2 units</t>
  </si>
  <si>
    <t>BSI U.S. Payroll Tax Processing, 3-10 units</t>
  </si>
  <si>
    <t>BSI U.S. Payroll Tax Processing, 11-100 units</t>
  </si>
  <si>
    <t>BSI U.S. Payroll Tax Processing, above 100 units</t>
  </si>
  <si>
    <t>SAP Employee File Management by OpenText</t>
  </si>
  <si>
    <t>SAP ERP HCM, localization extension for Republic of Belarus by IBA</t>
  </si>
  <si>
    <t>SAP Workf. Sched. &amp; Opt. by ClickSoftware - Roster, adv. ed.</t>
  </si>
  <si>
    <t>SAP Workf. Sched. &amp; Opt. by ClickSoftware - Roster, basic ed.</t>
  </si>
  <si>
    <t>SAP Workf. Sched. &amp; Opt. by ClickSoftware - Roster, upgr. basic to adv.</t>
  </si>
  <si>
    <t>Procurement</t>
  </si>
  <si>
    <t>SAP Extended Sourcing</t>
  </si>
  <si>
    <t>SAP Extended Procurement</t>
  </si>
  <si>
    <t>SAP Supplier Lifecycle Management, up to 200 units</t>
  </si>
  <si>
    <t>SAP Supplier Lifecycle Management, over 200 units</t>
  </si>
  <si>
    <t>SAP Extended Procurement, Public Sector and Regulated Industries extension</t>
  </si>
  <si>
    <t>SAP Contract Lifecycle Management (SAP CLM)</t>
  </si>
  <si>
    <t>SAP Invoice Management by OpenText (Ariba)</t>
  </si>
  <si>
    <t>SAP Invoice Management by OpenText, Option for OCR (Ariba)</t>
  </si>
  <si>
    <t>Aerospace &amp; Defense</t>
  </si>
  <si>
    <t>see generic portfolio</t>
  </si>
  <si>
    <t>Automotive</t>
  </si>
  <si>
    <t>SAP Sequenced Manufacturing for Auto</t>
  </si>
  <si>
    <t>SAP Dealer Business Management for Auto</t>
  </si>
  <si>
    <t>SAP Vehicle Management for Auto</t>
  </si>
  <si>
    <t>SAP Just-in-time Inbound Process for Auto</t>
  </si>
  <si>
    <t>Banking</t>
  </si>
  <si>
    <t>SAP Transactional Banking, Suite Edition, Retail Banking, first 100 units</t>
  </si>
  <si>
    <t>SAP Transactional Banking, Suite Edition, Retail Banking,  101-200 units</t>
  </si>
  <si>
    <t>SAP Transactional Banking, Suite Edition, Retail Banking,  above 200 units</t>
  </si>
  <si>
    <t>SAP Transactional Banking, Suite Edition, German Mortgage Loans</t>
  </si>
  <si>
    <t>SAP Transactional Banking, Suite Edition, Commercial Banking</t>
  </si>
  <si>
    <t>SAP Transactional Banking, Retail Banking, first 100 units</t>
  </si>
  <si>
    <t>SAP Transactional Banking, Retail Banking,  101-200 units</t>
  </si>
  <si>
    <t>SAP Transactional Banking, Retail Banking,  above 200 units</t>
  </si>
  <si>
    <t>SAP Transactional Banking, Commercial Banking</t>
  </si>
  <si>
    <t>SAP Credit Risk Management for Banking, first 1000 units</t>
  </si>
  <si>
    <t>SAP Credit Risk Management for Banking, above 1000 units</t>
  </si>
  <si>
    <t>SAP Leasing for Banking</t>
  </si>
  <si>
    <t>SAP Account Origination for Banking</t>
  </si>
  <si>
    <t>SAP Funding Management for Banking, Retail Banking, first 50 units</t>
  </si>
  <si>
    <t>SAP Funding Management for Banking, Retail Banking, above 50 units</t>
  </si>
  <si>
    <t>SAP Funding Management for Banking, Commercial Banking</t>
  </si>
  <si>
    <t>SAP Reserve for Bad Debts for Banking, first 100 units</t>
  </si>
  <si>
    <t>SAP Reserve for Bad Debts for Banking, above 100 units</t>
  </si>
  <si>
    <t>SAP Financial Database for Banking</t>
  </si>
  <si>
    <t xml:space="preserve">SAP Accounting for Financial Instruments for Banking, Contracts, first 1000 units </t>
  </si>
  <si>
    <t xml:space="preserve">SAP Accounting for Financial Instruments for Banking, Contracts, above 1000 units </t>
  </si>
  <si>
    <t>SAP Accounting for Financial Instruments, Transactions, first 3000 units</t>
  </si>
  <si>
    <t>SAP Accounting for Financial Instruments, Transactions, above 3000 units</t>
  </si>
  <si>
    <t>SAP Process Object Builder</t>
  </si>
  <si>
    <t>SAP Tax Classification and Reporting</t>
  </si>
  <si>
    <t>SAP Liquidity Risk Management, powered by SAP HANA, first 200 units</t>
  </si>
  <si>
    <t>SAP Liquidity Risk Management, powered by SAP HANA, above 200 units</t>
  </si>
  <si>
    <t>SAP Liquidity Management for Banking, first 15 units</t>
  </si>
  <si>
    <t>SAP Liquidity Management for Banking, 16-100 units</t>
  </si>
  <si>
    <t>SAP Liquidity Management for Banking, above 100 units</t>
  </si>
  <si>
    <t>SAP Regulatory Reporting by iBS, first 1000 units</t>
  </si>
  <si>
    <t>SAP Regulatory Reporting by iBS, above 1000 units</t>
  </si>
  <si>
    <t>SAP Fraud Management for Banking, first 300 units</t>
  </si>
  <si>
    <t>SAP Fraud Management for Banking, above 300 units</t>
  </si>
  <si>
    <t>SAP Payment Engine</t>
  </si>
  <si>
    <t>SAP Performance Management for Financial Products, first 1000 units</t>
  </si>
  <si>
    <t>SAP Performance Management for Financial Products, above 1000 units</t>
  </si>
  <si>
    <t>SAP Capital Markets Trading by Calypso, Standard Edition</t>
  </si>
  <si>
    <t xml:space="preserve">SAP Capital Markets Trading by Calypso, Advanced Edition </t>
  </si>
  <si>
    <t>SAP Capital Markets Treasury by Calypso, Standard Edition</t>
  </si>
  <si>
    <t xml:space="preserve">SAP Capital Markets Treasury by Calypso, Advanced Edition </t>
  </si>
  <si>
    <t>SAP Funds Transfer Pricing and Standard Costing for Banking, first 2000 units</t>
  </si>
  <si>
    <t>SAP Funds Transfer Pricing and Standard Costing for Banking, above 2000 units</t>
  </si>
  <si>
    <t>SAP Mobile Inclusive Banking, up to 20 units</t>
  </si>
  <si>
    <t>SAP Mobile Inclusive Banking, 21 to 50 units</t>
  </si>
  <si>
    <t>SAP Mobile Inclusive Banking, 51 to 100 units</t>
  </si>
  <si>
    <t>SAP Mobile Inclusive Banking, above 100 units</t>
  </si>
  <si>
    <t>SAP Omnichannel Banking, digital commercial option, up to 15 units</t>
  </si>
  <si>
    <t>SAP Omnichannel Banking, digital commercial option, above 15 units</t>
  </si>
  <si>
    <t>SAP Omnichannel Banking, digital retail option, up to 20 units</t>
  </si>
  <si>
    <t>SAP Omnichannel Banking, digital retail option, 21-50 units</t>
  </si>
  <si>
    <t>SAP Omnichannel Banking, digital retail option, 51-100 units</t>
  </si>
  <si>
    <t>SAP Omnichannel Banking, digital retail option, above 100 units</t>
  </si>
  <si>
    <t>Chemicals</t>
  </si>
  <si>
    <t>Consumer Products</t>
  </si>
  <si>
    <t>SAP Apparel and Footwear Solution</t>
  </si>
  <si>
    <t>SAP Extended Warehouse Management for Fashion</t>
  </si>
  <si>
    <t>SAP Fashion Management Solution</t>
  </si>
  <si>
    <t>SAP Farm Management by Vistex, Base Package</t>
  </si>
  <si>
    <t>SAP Farm Management by Vistex</t>
  </si>
  <si>
    <t>SAP Grower Management for Perishables by Vistex, Base Package</t>
  </si>
  <si>
    <t>SAP Grower Management for Perishables by Vistex</t>
  </si>
  <si>
    <t>Defense &amp; Security</t>
  </si>
  <si>
    <t>SAP Force Organization &amp; Personnel for D&amp;S</t>
  </si>
  <si>
    <t>SAP Force Sustainment for D&amp;S</t>
  </si>
  <si>
    <t>SAP Military Data Exchange for D&amp;S</t>
  </si>
  <si>
    <t>SAP Defense MILSTRIP Purchasing</t>
  </si>
  <si>
    <t>Engineering, Construction &amp; Operations</t>
  </si>
  <si>
    <t>SAP Equipment and Tools Management for EC&amp;O</t>
  </si>
  <si>
    <t>SAP Patient Management for HC</t>
  </si>
  <si>
    <t>SAP Ambulatory Care Management for HC</t>
  </si>
  <si>
    <t>Cerner i.s.h.med from SAP, basic medical record bundle</t>
  </si>
  <si>
    <t>Cerner i.s.h.med from SAP, advanced medical record bundle</t>
  </si>
  <si>
    <t>Cerner i.s.h.med from SAP, tasks and pathways bundle</t>
  </si>
  <si>
    <t>Cerner i.s.h.med from SAP, specialty surgery bundle</t>
  </si>
  <si>
    <t>Cerner i.s.h.med from SAP, specialty radiology bundle</t>
  </si>
  <si>
    <t>Cerner i.s.h.med from SAP, mobile access bundle</t>
  </si>
  <si>
    <t>High Tech</t>
  </si>
  <si>
    <t>Higher Education &amp; Research</t>
  </si>
  <si>
    <t>SAP Educational Services for HER</t>
  </si>
  <si>
    <t>Industrial Machinery and Components</t>
  </si>
  <si>
    <t>Insurance</t>
  </si>
  <si>
    <t>SAP Incentive and Commissions Management for Ins, first 1500 units</t>
  </si>
  <si>
    <t>SAP Incentive and Commissions Management for Ins, above 1500 units</t>
  </si>
  <si>
    <t>SAP Collections and Disbursements for Ins, first 1500 units</t>
  </si>
  <si>
    <t>SAP Collections and Disbursements for Ins, above 1500 units</t>
  </si>
  <si>
    <t>SAP Collection and Disbursements for Reinsurance for Ins, first 1500 units</t>
  </si>
  <si>
    <t>SAP Collection and Disbursements for Reinsurance for Ins, above 1500 units</t>
  </si>
  <si>
    <t>SAP Claims Management Property and Casualty for Ins, first 1500 units</t>
  </si>
  <si>
    <t>SAP Claims Management Property and Casualty for Ins, above 1500 units</t>
  </si>
  <si>
    <t>SAP Claims Management Health for Ins, first 1500 units</t>
  </si>
  <si>
    <t>SAP Claims Management Health for Ins, above 1500 units</t>
  </si>
  <si>
    <t>SAP Policy Management for Ins, Automotive Ins, first 1500 units</t>
  </si>
  <si>
    <t>SAP Policy Management for Ins, Automotive Ins, above 1500 units</t>
  </si>
  <si>
    <t>SAP Policy Management Foundation for Ins, first 1500 units</t>
  </si>
  <si>
    <t>SAP Policy Management Foundation for Ins, above 1500 units</t>
  </si>
  <si>
    <t>SAP Policy Management Life for Ins, first 1500 units</t>
  </si>
  <si>
    <t>SAP Policy Management Life for Ins, above 1500 units</t>
  </si>
  <si>
    <t>SAP Policy Management Property and Casualty for Ins, first 1500 units</t>
  </si>
  <si>
    <t>SAP Policy Management Property and Casualty for Ins, above 1500 units</t>
  </si>
  <si>
    <t>SAP Policy Management, group insurance add-on, first 1500 units</t>
  </si>
  <si>
    <t>SAP Policy Management, group insurance add-on, above 1500 units</t>
  </si>
  <si>
    <t>SAP ReIns Management Foundation for Insurance, first 1500 units</t>
  </si>
  <si>
    <t>SAP ReIns Management Foundation for Insurance, above 1500 units</t>
  </si>
  <si>
    <t>SAP Reins Risk Manager, first 1.500 units</t>
  </si>
  <si>
    <t>SAP Reins Risk Manager, above 1.500 units</t>
  </si>
  <si>
    <t>SAP Product Lifecycle Management for Insurance, first 1500 units</t>
  </si>
  <si>
    <t>SAP Product Lifecycle Management for Insurance, above 1500 units</t>
  </si>
  <si>
    <t>SAP Underwriting for Insurance, first 1500 units</t>
  </si>
  <si>
    <t>SAP Underwriting for Insurance, above 1500 units</t>
  </si>
  <si>
    <t>SAP Solvency Management for Insurance, first 1500 units</t>
  </si>
  <si>
    <t>SAP Solvency Management for Insurance, above 1500 units</t>
  </si>
  <si>
    <t>SAP Accounting for Insurance Contracts, first 1500 units</t>
  </si>
  <si>
    <t>SAP Accounting for Insurance Contracts, above 1500 units</t>
  </si>
  <si>
    <t>Statutory Health Insurance Foundation Germany</t>
  </si>
  <si>
    <t>SAP Fraud Management for Insurance, first 500 units</t>
  </si>
  <si>
    <t>SAP Fraud Management for Insurance, above 500 units</t>
  </si>
  <si>
    <t>SAP Cost and Revenue Allocation for Fin. Products, Insurance, first 1500 units</t>
  </si>
  <si>
    <t>SAP Cost and Revenue Allocation for Fin. Products, Insurance, above 1500 units</t>
  </si>
  <si>
    <t>SAP Financial Asset Management for Insurance</t>
  </si>
  <si>
    <t>Life Sciences</t>
  </si>
  <si>
    <t>SAP Advanced Track and Trace for Pharmaceuticals – base package</t>
  </si>
  <si>
    <t>SAP Advanced Track and Trace for Pharmaceuticals – country version USA</t>
  </si>
  <si>
    <t>SAP Advanced Track and Trace for Pharmaceuticals – country version Argentina</t>
  </si>
  <si>
    <t>SAP Advanced Track and Trace for Pharmaceuticals – country version China</t>
  </si>
  <si>
    <t>SAP Advanced Track and Trace for Pharmaceuticals - country version South Korea</t>
  </si>
  <si>
    <t>SAP Advanced Track and Trace for Pharmaceuticals - country version India</t>
  </si>
  <si>
    <t>SAP Advanced Track and Trace for Pharmaceuticals – country version Turkey</t>
  </si>
  <si>
    <t>Media</t>
  </si>
  <si>
    <t>Mill Products</t>
  </si>
  <si>
    <t>Mining</t>
  </si>
  <si>
    <t>Oil and Gas</t>
  </si>
  <si>
    <t>SAP Upstream Contracts Management for O&amp;G</t>
  </si>
  <si>
    <t>SAP Upstream Production Management for O&amp;G, US production</t>
  </si>
  <si>
    <t>SAP Upstream Operations Management for O&amp;G</t>
  </si>
  <si>
    <t>SAP Secondary Distribution Management for O&amp;G</t>
  </si>
  <si>
    <t>SAP Retail Fuel Network Operations for O&amp;G</t>
  </si>
  <si>
    <t>SAP Hydrocarbon Supply &amp; Primary Distribution for O&amp;G</t>
  </si>
  <si>
    <t>SAP Hydrocarbon Management for O&amp;G</t>
  </si>
  <si>
    <t>SAP Remote Logistics Management for O&amp;G</t>
  </si>
  <si>
    <t>Postal Services</t>
  </si>
  <si>
    <t>Professional Services</t>
  </si>
  <si>
    <t>Public Sector</t>
  </si>
  <si>
    <t>SAP Tax, Benefits, and Payment Processing for Public Sector, first 10 units</t>
  </si>
  <si>
    <t>SAP Tax, Benefits, and Payment Processing for Public Sector, above 10 units</t>
  </si>
  <si>
    <t>SAP Investigation Management for PS</t>
  </si>
  <si>
    <t>SAP Real Time Analysis, Awareness, and Prediction</t>
  </si>
  <si>
    <t>SAP Budgeting and Planning for Public Sector - first 10 units</t>
  </si>
  <si>
    <t>SAP Budgeting and Planning for Public Sector - above 10 units</t>
  </si>
  <si>
    <t>SAP Fraud Management for Public Sector</t>
  </si>
  <si>
    <t>SAP Fundraising Management</t>
  </si>
  <si>
    <t>Retail</t>
  </si>
  <si>
    <t>SAP Merchandising for Retail, first 5000 units</t>
  </si>
  <si>
    <t>SAP Merchandising for Retail, above 5000 units</t>
  </si>
  <si>
    <t>SAP Merchandise Planning for Retail</t>
  </si>
  <si>
    <t>SAP Planning for Retail</t>
  </si>
  <si>
    <t>SAP Forecasting and Replenishment for Retail</t>
  </si>
  <si>
    <t>SAP POS Data Management for Retail</t>
  </si>
  <si>
    <t>SAP Omnichannel POS by GK, store</t>
  </si>
  <si>
    <t>SAP Omnichannel POS by GK, central</t>
  </si>
  <si>
    <t>SAP Omnichannel POS by GK, base</t>
  </si>
  <si>
    <t>SAP Cross Channel Order Management for Retail</t>
  </si>
  <si>
    <t>SAP Customer Activity Repository, first 5000 units</t>
  </si>
  <si>
    <t>SAP Customer Activity Repository, 5001 to 10000 units</t>
  </si>
  <si>
    <t>SAP Customer Activity Repository, above 10000 units</t>
  </si>
  <si>
    <t>SAP Promotion Management for Retail, add-on for SAP Customer Activity Repository</t>
  </si>
  <si>
    <t>SAP Assortment Planning for Retail</t>
  </si>
  <si>
    <t>Telecommunications</t>
  </si>
  <si>
    <t>SAP Transportation Management for T&amp;L</t>
  </si>
  <si>
    <t>SAP Transportation Management IATA Compliance Package for Airfreight</t>
  </si>
  <si>
    <t>SAP Yard Logistics for T&amp;L</t>
  </si>
  <si>
    <t>Utilities</t>
  </si>
  <si>
    <t>SAP Fuel Supply Chain Management for Energy Utilities</t>
  </si>
  <si>
    <t>SAP Meter Administration and Operations for Energy Utilities</t>
  </si>
  <si>
    <t>SAP Energy Data Management for Energy Utilities</t>
  </si>
  <si>
    <t>SAP Advanced Metering Infrastructure for Energy Utilities</t>
  </si>
  <si>
    <t>SAP Bill-To-Cash Management for Energy Utilities</t>
  </si>
  <si>
    <t>SAP Sales Management and Customer Service for Energy Utilities</t>
  </si>
  <si>
    <t>SAP Demand Side Management for Energy Utilities</t>
  </si>
  <si>
    <t>SAP Intercompany Data Exchange Foundation for Energy Utilities</t>
  </si>
  <si>
    <t>SAP Intercompany Data Exchange for German Electricity</t>
  </si>
  <si>
    <t>SAP Meter Administration and Operations for Water Utilities</t>
  </si>
  <si>
    <t>SAP Water Data Management for Water Utilities</t>
  </si>
  <si>
    <t>SAP Advanced Metering Infrastructure for Water Utilities</t>
  </si>
  <si>
    <t>SAP Bill-To-Cash Management for Water Utilities</t>
  </si>
  <si>
    <t>SAP Sales Management and Customer Service for Water Utilities</t>
  </si>
  <si>
    <t>SAP Bill-To-Cash Management for Waste and Recycling</t>
  </si>
  <si>
    <t>SAP Logistics for Waste and Recycling</t>
  </si>
  <si>
    <t>SAP Multichannel Foundation for Utilities</t>
  </si>
  <si>
    <t>SAP Energy Portfolio Management</t>
  </si>
  <si>
    <t>SAP Pricing and Costing for Energy Utilities</t>
  </si>
  <si>
    <t>SAP Intercompany Data Exchange for German Metering</t>
  </si>
  <si>
    <t>SAP Intercompany Data Exchange for German Electricity Feed</t>
  </si>
  <si>
    <t>SAP EEG Billing for German Electricity Feed</t>
  </si>
  <si>
    <t>SAP Intelligent Metering for German Energy Utilities</t>
  </si>
  <si>
    <t>SAP Meter Reading Planning and Smart Meter Rollout by PROLOGA</t>
  </si>
  <si>
    <t>SAP Energy Data Management, add-on for gas regulatory compliance by PROLOGA</t>
  </si>
  <si>
    <t>SAP Material Flow Management &amp; Legal Requirements Foundation by PROLOGA</t>
  </si>
  <si>
    <t>SAP Dispatching &amp; Planning by PROLOGA</t>
  </si>
  <si>
    <t>SAP Mobile Order Management by PROLOGA</t>
  </si>
  <si>
    <t>SAP Mobile Order Management by PROLOGA, data analysis add-on</t>
  </si>
  <si>
    <t>Wholesale Distribution</t>
  </si>
  <si>
    <t>SAP Learning Solution</t>
  </si>
  <si>
    <t>SAP Enterprise Learning Environment</t>
  </si>
  <si>
    <t>SAP Knowledge Acceleration Bundle for ERP</t>
  </si>
  <si>
    <t>SAP BusinessObjects Knowl Acc Bundle f BusinessObjects Enterprise Pro (NU)</t>
  </si>
  <si>
    <t>SAP BusinessObjects Knowl Acc Bundle f BusinessObjects Enterprise Pro (CS)</t>
  </si>
  <si>
    <t>SAP Workforce Performance Builder Producer</t>
  </si>
  <si>
    <t>SAP Workforce Performance Builder Manager</t>
  </si>
  <si>
    <t>SAP Workforce Performance Builder Navigator</t>
  </si>
  <si>
    <t>SAP Workforce Performance Builder Desktop Edition</t>
  </si>
  <si>
    <t>SAP Workforce Performance Builder Enterprise Edition</t>
  </si>
  <si>
    <t>SAP Productivity Pak by ANCILE</t>
  </si>
  <si>
    <t>SAP Productivity Pak Help Launch Pad by ANCILE</t>
  </si>
  <si>
    <t>SAP Productivity Composer by ANCILE</t>
  </si>
  <si>
    <t>SAP Productivity Composer Help Launch Pad by ANCILE</t>
  </si>
  <si>
    <t>SAP User Experience Management by Knoa, enterprise edition</t>
  </si>
  <si>
    <t>SAP Assessment Management by Questionmark</t>
  </si>
  <si>
    <t>Global Services</t>
  </si>
  <si>
    <t>SAP Test Data Migration Server</t>
  </si>
  <si>
    <t>SAP LoadRunner by HP, 100 VU bundle</t>
  </si>
  <si>
    <t>SAP LoadRunner by HP, 500 VU bundle</t>
  </si>
  <si>
    <t>SAP LoadRunner by HP, 5000 VU bundle</t>
  </si>
  <si>
    <t>SAP LoadRunner by HP, performance center edition, 500 VU bundle</t>
  </si>
  <si>
    <t>SAP LoadRunner by HP, performance center edition, 2000 VU bundle</t>
  </si>
  <si>
    <t>SAP LoadRunner by HP, performance center edition, 5000 VU bundle</t>
  </si>
  <si>
    <t>SAP Quality Center by HP, enterprise edition with UFT</t>
  </si>
  <si>
    <t>SAP Quality Center by HP, premier edition with UFT</t>
  </si>
  <si>
    <t>SAP Quality Center by HP, premier edition, Test Director module</t>
  </si>
  <si>
    <t>SAP Quality Center by HP, enterprise edition, Test Director module</t>
  </si>
  <si>
    <t>SAP Quality Center by HP, business process test module</t>
  </si>
  <si>
    <t>SAP Quality Center by HP, defect manager module</t>
  </si>
  <si>
    <t>SAP Quality Center by HP, requirements mgmt module</t>
  </si>
  <si>
    <t>SAP Quality Center by HP, unified functional testing module</t>
  </si>
  <si>
    <t>SAP Service Virtualization by HP, server</t>
  </si>
  <si>
    <t>SAP Service Virtualization by HP, user</t>
  </si>
  <si>
    <t>SAP HANA Application Testing by HP</t>
  </si>
  <si>
    <t>SAP Fortify by HP</t>
  </si>
  <si>
    <t>ProductivityPak adapter for SAP Solution Manager</t>
  </si>
  <si>
    <t>SAP Test Acceleration and Optimization</t>
  </si>
  <si>
    <t>SAP Solution Manager adapter for SAP Quality Center by HP</t>
  </si>
  <si>
    <t>Technology Platform</t>
  </si>
  <si>
    <t>Analytics &amp; Insight</t>
  </si>
  <si>
    <t>Business Intelligence</t>
  </si>
  <si>
    <t>SAP BusinessObjects Enterprise, premium edition (user)</t>
  </si>
  <si>
    <t>SAP BusinessObjects Enterprise, premium edition (CS)</t>
  </si>
  <si>
    <t>SAP BusinessObjects Enterprise, standard edition (user)</t>
  </si>
  <si>
    <t>SAP BusinessObjects Enterprise, standard edition (CS)</t>
  </si>
  <si>
    <t>SAP BusinessObjects BI Location Intelligence by Galigeo (user)</t>
  </si>
  <si>
    <t>SAP BusinessObjects BI Location Intelligence by Galigeo (CS)</t>
  </si>
  <si>
    <t>SAP BusinessObjects Lumira, desktop edition</t>
  </si>
  <si>
    <t>SAP BusinessObjects Lumira, server version for BI platform (NUL add-on)</t>
  </si>
  <si>
    <t>SAP IT Operations Analytics</t>
  </si>
  <si>
    <t>SAP BusinessObjects Enterprise Professional, public document</t>
  </si>
  <si>
    <t>Enterprise Performance Management</t>
  </si>
  <si>
    <t>SAP BusinessObjects Plan &amp; Cons, vers f Microsoft Platf (BPC), Prof Ed</t>
  </si>
  <si>
    <t>SAP BusinessObjects Plan &amp; Cons, vers f Microsoft Platf (BPC), Std Ed</t>
  </si>
  <si>
    <t>SAP BusinessObjects Plan &amp; Cons, vers f SAP NetWeaver (BPC), Prof Ed</t>
  </si>
  <si>
    <t>SAP BusinessObjects Plan &amp; Cons, vers f SAP NetWeaver (BPC), Std Ed</t>
  </si>
  <si>
    <t>SAP BusinessObjects Plan &amp; Cons, vers f Microsoft Platf (planning only), Pro Ed</t>
  </si>
  <si>
    <t>SAP BusinessObjects Plan &amp; Cons, vers f Microsoft Platf (planning only), Std Ed</t>
  </si>
  <si>
    <t>SAP BusinessObjects Plan &amp; Cons, vers f SAP NetWeaver (planning only), Prof Ed</t>
  </si>
  <si>
    <t>SAP BusinessObjects Plan &amp; Cons, vers f SAP NetWeaver (planning only), Std Ed</t>
  </si>
  <si>
    <t>SAP BusinessObjects Plan &amp; Cons, vers f SAP NetWeaver (cons only), Prof Ed</t>
  </si>
  <si>
    <t>SAP BusinessObjects Plan &amp; Cons, vers f SAP NetWeaver (cons only), Std Ed</t>
  </si>
  <si>
    <t>SAP BusinessObjects Plan &amp; Cons for SAP NetWeaver Adaptive Computing Controller</t>
  </si>
  <si>
    <t>SAP BusinessObjects Strategy Management, Professional Edition</t>
  </si>
  <si>
    <t>SAP BusinessObjects Strategy Management, Standard Edition</t>
  </si>
  <si>
    <t>SAP BusinessObjects Financial Information Management, Prof Edition</t>
  </si>
  <si>
    <t>SAP BusinessObjects Financial Information Management, Std Edition</t>
  </si>
  <si>
    <t>SAP BusinessObjects Financial Consolidation, Professional Edition</t>
  </si>
  <si>
    <t>SAP BusinessObjects Financial Consolidation, Standard Edition</t>
  </si>
  <si>
    <t>SAP BusinessObjects Profitability and Cost Management, Prof Edition</t>
  </si>
  <si>
    <t>SAP BusinessObjects Profitability and Cost Management, Std Edition</t>
  </si>
  <si>
    <t>SAP BusinessObjects Disclosure Management, Professional Edition</t>
  </si>
  <si>
    <t>SAP BusinessObjects Disclosure Management, Standard Edition</t>
  </si>
  <si>
    <t>SAP BusinessObjects Supervisory Reporting Management</t>
  </si>
  <si>
    <t>SAP BusinessObjects Disclosure Mgmt, XBRL reprt add-on for Solvency II Pillar 3</t>
  </si>
  <si>
    <t>SAP Strategic Enterprise Management, add-on for fin SASAC China by Pansoft</t>
  </si>
  <si>
    <t>SAP ERP Client for E-Bilanz</t>
  </si>
  <si>
    <t>Governance, Risk &amp; Compliance</t>
  </si>
  <si>
    <t>SAP Regulation Management by Greenlight</t>
  </si>
  <si>
    <t>SAP Regulation Management by Greenlight, edition for Cyber Governance</t>
  </si>
  <si>
    <t>SAP Access Violation Management by Greenlight, system integration edition</t>
  </si>
  <si>
    <t>SAP Access Violation Management by Greenlight, risk assessment edition</t>
  </si>
  <si>
    <t>SAP Access Control</t>
  </si>
  <si>
    <t>SAP Access Control, starter edition</t>
  </si>
  <si>
    <t>SAP Process Control</t>
  </si>
  <si>
    <t>SAP Risk Management</t>
  </si>
  <si>
    <t>SAP Identity Management</t>
  </si>
  <si>
    <t>SAP Single Sign-On</t>
  </si>
  <si>
    <t>SAP Enterprise Threat Detection</t>
  </si>
  <si>
    <t>SAP GTS, Export</t>
  </si>
  <si>
    <t>SAP GTS, Import</t>
  </si>
  <si>
    <t>SAP GTS, Trade Preferences</t>
  </si>
  <si>
    <t>SAP GTS, Bundle</t>
  </si>
  <si>
    <t>SAP GTS, Sanction Party List Service</t>
  </si>
  <si>
    <t>SAP Electronic Invoicing f. Brazil (NFE - Inbound)</t>
  </si>
  <si>
    <t>SAP Electronic Invoicing f. Brazil (NFE - Outbound)</t>
  </si>
  <si>
    <t>SAP Audit Management</t>
  </si>
  <si>
    <t>SAP GTS, processing trade in China</t>
  </si>
  <si>
    <t>SAP Fraud Management</t>
  </si>
  <si>
    <t>SAP Identity Analytics</t>
  </si>
  <si>
    <t>SAP Dynamic Authorization Management by NextLabs</t>
  </si>
  <si>
    <t>SAP Technical Data Export Compliance by NextLabs</t>
  </si>
  <si>
    <t>SAP GTS Foreign Trade Zone</t>
  </si>
  <si>
    <t>SAP Business Partner Screening</t>
  </si>
  <si>
    <t>Predictive Analytics</t>
  </si>
  <si>
    <t>SAP BusinessObjects Predictive Analytics Modeler</t>
  </si>
  <si>
    <t>SAP BusinessObjects Predictive Analytics Suite, up to 80 units</t>
  </si>
  <si>
    <t>SAP BusinessObjects Predictive Analytics Suite, 81-200 units</t>
  </si>
  <si>
    <t>SAP BusinessObjects Predictive Analytics Suite, above 200 units</t>
  </si>
  <si>
    <t>Databases &amp; Data Management</t>
  </si>
  <si>
    <t>Databases</t>
  </si>
  <si>
    <t>SAP HANA, Database Edition for SAP BW, up to 10 units</t>
  </si>
  <si>
    <t>SAP HANA, Database Edition for SAP BW, 11 to 20 units</t>
  </si>
  <si>
    <t>SAP HANA, Database Edition for SAP BW, 21 to 50 units</t>
  </si>
  <si>
    <t>SAP HANA, Database Edition for SAP BW, 51 to 100 units</t>
  </si>
  <si>
    <t>SAP HANA, Database Edition for SAP BW, 101 to 150 units</t>
  </si>
  <si>
    <t>SAP HANA, Database Edition for SAP BW, 151 to 200 units</t>
  </si>
  <si>
    <t>SAP HANA, Database Edition for SAP BW, 201 to 250 units</t>
  </si>
  <si>
    <t>SAP HANA, Database Edition for SAP BW, 251 to 300 units</t>
  </si>
  <si>
    <t>SAP HANA, Database Edition for SAP BW, 301 to 500 units</t>
  </si>
  <si>
    <t>SAP HANA, Database Edition for SAP BW, 501 to 750 units</t>
  </si>
  <si>
    <t>SAP HANA, Database Edition for SAP BW, 751 to 1000 units</t>
  </si>
  <si>
    <t>SAP HANA, Database Edition for SAP BW, 1001 to 1500 units</t>
  </si>
  <si>
    <t>SAP HANA, Database Edition for SAP BW, above 1500 units</t>
  </si>
  <si>
    <t>SAP HANA, Platform Edition, up to 10 units</t>
  </si>
  <si>
    <t>SAP HANA, Platform Edition, 11-20 units</t>
  </si>
  <si>
    <t>SAP HANA, Platform Edition, 21 to 50 units</t>
  </si>
  <si>
    <t>SAP HANA, Platform Edition, 51 to 100 units</t>
  </si>
  <si>
    <t>SAP HANA, Platform Edition, 101 to 150 units</t>
  </si>
  <si>
    <t>SAP HANA, Platform Edition, 151 to 200 units</t>
  </si>
  <si>
    <t>SAP HANA, Platform Edition, 201 to 250 units</t>
  </si>
  <si>
    <t>SAP HANA, Platform Edition, 251 to 300 units</t>
  </si>
  <si>
    <t>SAP HANA, Platform Edition, 301 to 500 units</t>
  </si>
  <si>
    <t>SAP HANA, Platform Edition, 501 to 750 units</t>
  </si>
  <si>
    <t>SAP HANA, Platform Edition, 751 to 1000 units</t>
  </si>
  <si>
    <t>SAP HANA, Platform Edition, 1001 to 1500 units</t>
  </si>
  <si>
    <t>SAP HANA, Platform Edition, above 1500 units</t>
  </si>
  <si>
    <t>SAP HANA, Enterprise Edition, up to 10 units</t>
  </si>
  <si>
    <t>SAP HANA, Enterprise Edition, 11-20 units</t>
  </si>
  <si>
    <t>SAP HANA, Enterprise Edition, 21 to 50 units</t>
  </si>
  <si>
    <t>SAP HANA, Enterprise Edition, 51 to 100 units</t>
  </si>
  <si>
    <t>SAP HANA, Enterprise Edition, 101 to 150 units</t>
  </si>
  <si>
    <t>SAP HANA, Enterprise Edition, 151 to 200 units</t>
  </si>
  <si>
    <t>SAP HANA, Enterprise Edition, 201 to 250 units</t>
  </si>
  <si>
    <t>SAP HANA, Enterprise Edition, 251 to 300 units</t>
  </si>
  <si>
    <t>SAP HANA, Enterprise Edition, 301 to 500 units</t>
  </si>
  <si>
    <t>SAP HANA, Enterprise Edition, 501 to 750 units</t>
  </si>
  <si>
    <t>SAP HANA, Enterprise Edition, 751 to 1000 units</t>
  </si>
  <si>
    <t>SAP HANA, Enterprise Edition, 1001 to 1500 units</t>
  </si>
  <si>
    <t>SAP HANA, Enterprise Edition, above 1500 units</t>
  </si>
  <si>
    <t>SAP HANA, Base edition, up to 10 units</t>
  </si>
  <si>
    <t>SAP HANA, Base edition, 11-20 units</t>
  </si>
  <si>
    <t>SAP HANA, Base edition, 21 to 50 units</t>
  </si>
  <si>
    <t>SAP HANA, Base edition, 51 to 100 units</t>
  </si>
  <si>
    <t>SAP HANA, Base edition, 101 to 150 units</t>
  </si>
  <si>
    <t>SAP HANA, Base edition, 151 to 200 units</t>
  </si>
  <si>
    <t>SAP HANA, Base edition, 201 to 250 units</t>
  </si>
  <si>
    <t>SAP HANA, Base edition, 251 to 300 units</t>
  </si>
  <si>
    <t>SAP HANA, Base edition, 301 to 500 units</t>
  </si>
  <si>
    <t>SAP HANA, Base edition, 501 to 750 units</t>
  </si>
  <si>
    <t>SAP HANA, Base edition, 751 to 1000 units</t>
  </si>
  <si>
    <t>SAP HANA, Base edition, 1001 to 1500 units</t>
  </si>
  <si>
    <t>SAP HANA, Base edition, above 1500 units</t>
  </si>
  <si>
    <t>SAP HANA Dynamic Tiering Option, up to 40 units</t>
  </si>
  <si>
    <t>SAP HANA Dynamic Tiering Option, 41 to 80 units</t>
  </si>
  <si>
    <t>SAP HANA Dynamic Tiering Option, 81 to 200 units</t>
  </si>
  <si>
    <t>SAP HANA Dynamic Tiering Option, 201 to 400 units</t>
  </si>
  <si>
    <t xml:space="preserve">SAP HANA Dynamic Tiering Option, above 400 units </t>
  </si>
  <si>
    <t>SAP HANA Real-time Replication Option, up to 10 units</t>
  </si>
  <si>
    <t>SAP HANA Real-time Replication Option, 11-20 units</t>
  </si>
  <si>
    <t>SAP HANA Real-time Replication Option, 21 to 50 units</t>
  </si>
  <si>
    <t>SAP HANA Real-time Replication Option, 51 to 100 units</t>
  </si>
  <si>
    <t xml:space="preserve">SAP HANA Real-time Replication Option, above 100 units </t>
  </si>
  <si>
    <t>SAP HANA Information Management Option, up to 10 units</t>
  </si>
  <si>
    <t>SAP HANA Information Management Option, 11-20 units</t>
  </si>
  <si>
    <t>SAP HANA Information Management Option, 21 to 50 units</t>
  </si>
  <si>
    <t>SAP HANA Information Management Option, above 50 units</t>
  </si>
  <si>
    <t>SAP HANA Smart Data Streaming Option, up to 10 units</t>
  </si>
  <si>
    <t>SAP HANA Smart Data Streaming Option, 11-20 units</t>
  </si>
  <si>
    <t>SAP HANA Smart Data Streaming Option, 21 to 50 units</t>
  </si>
  <si>
    <t>SAP HANA Smart Data Streaming Option, 51 to 100 units</t>
  </si>
  <si>
    <t>SAP HANA Smart Data Streaming Option, 101 to 150 units</t>
  </si>
  <si>
    <t>SAP HANA Smart Data Streaming Option, 151 to 200 units</t>
  </si>
  <si>
    <t>SAP HANA Smart Data Streaming Option, 201 to 250 units</t>
  </si>
  <si>
    <t>SAP HANA Smart Data Streaming Option, 251 to 300 units</t>
  </si>
  <si>
    <t>SAP HANA Smart Data Streaming Option, 301 to 500 units</t>
  </si>
  <si>
    <t>SAP HANA Smart Data Streaming Option, 501 to 750 units</t>
  </si>
  <si>
    <t>SAP HANA Smart Data Streaming Option, 751 to 1000 units</t>
  </si>
  <si>
    <t>SAP HANA Smart Data Streaming Option, 1001 to 1500 units</t>
  </si>
  <si>
    <t>SAP HANA Smart Data Streaming Option, above 1500 units</t>
  </si>
  <si>
    <t>SAP HANA Operational Process Intelligence Option, up to 10 units</t>
  </si>
  <si>
    <t>SAP HANA Operational Process Intelligence Option, 11-50 units</t>
  </si>
  <si>
    <t>SAP HANA Operational Process Intelligence Option, 51 to 250 units</t>
  </si>
  <si>
    <t>SAP HANA Operational Process Intelligence Option, 251 to 1000 units</t>
  </si>
  <si>
    <t>SAP HANA Operational Process Intelligence Option, above 1000 units</t>
  </si>
  <si>
    <t>SAP HANA Vora (term)</t>
  </si>
  <si>
    <t>SAP HANA Vora, Enterprise Edition (term)</t>
  </si>
  <si>
    <t>SAP HANA Vora</t>
  </si>
  <si>
    <t>SAP HANA Vora, Enterprise Edition</t>
  </si>
  <si>
    <t>SAP NetWeaver Business Warehouse Accelerator</t>
  </si>
  <si>
    <t>SAP Near-line storage for SAP BW</t>
  </si>
  <si>
    <t>SAP Event Stream Processor (SAP ESP)</t>
  </si>
  <si>
    <t>SAP SQL Anywhere, Advanced Edition (user)</t>
  </si>
  <si>
    <t>SAP SQL Anywhere, Advanced Edition (core)</t>
  </si>
  <si>
    <t>SAP SQL Anywhere, Database and Sync Client</t>
  </si>
  <si>
    <t>SAP SQL Anywhere, Cryptographic Interface Option</t>
  </si>
  <si>
    <t>SAP Replication Server, Premium edition</t>
  </si>
  <si>
    <t>SAP Adaptive Server Platform</t>
  </si>
  <si>
    <t>SAP Adaptive Server Platform, Replication Option for 3rd Party Databases</t>
  </si>
  <si>
    <t>SAP Adaptive Server Platform, Unstructured Data Analytics Option</t>
  </si>
  <si>
    <t>SAP Adaptive Server Platform, Multiplex Grid Option</t>
  </si>
  <si>
    <t>SAP Adaptive Server Platform, In-Database Analytics Option</t>
  </si>
  <si>
    <t>SAP Adaptive Server Platform, Tivoli Storage Manager (TSM)</t>
  </si>
  <si>
    <t>SAP Adaptive Server Platform, High Availability</t>
  </si>
  <si>
    <t>SAP Adaptive Server Platform, Database Memscale Option</t>
  </si>
  <si>
    <t>SAP Adaptive Server Platform, Database Always-on Option</t>
  </si>
  <si>
    <t>SAP Adaptive Server Platform, Workload Analyzer Option</t>
  </si>
  <si>
    <t>SAP Open Server (core)</t>
  </si>
  <si>
    <t>SAP Open Server (server)</t>
  </si>
  <si>
    <t>SAP Open Server (user)</t>
  </si>
  <si>
    <t>IoT foundation for SAP HANA, up to 10 units</t>
  </si>
  <si>
    <t>IoT foundation for SAP HANA, 11-50 units</t>
  </si>
  <si>
    <t>IoT foundation for SAP HANA, 51-100 units</t>
  </si>
  <si>
    <t>IoT foundation for SAP HANA, 101-500 units</t>
  </si>
  <si>
    <t>IoT foundation for SAP HANA, above 500 units</t>
  </si>
  <si>
    <t>IoT client for SAP HANA</t>
  </si>
  <si>
    <t xml:space="preserve">Runtime Databases </t>
  </si>
  <si>
    <t>SAP HANA, Runtime edition for Applications &amp; SAP BW - Install Base</t>
  </si>
  <si>
    <t>SAP HANA, Runtime edition for Applications &amp; SAP BW - New/Subsequent</t>
  </si>
  <si>
    <t>SAP HANA, Runtime edition for SAP BW - Install Base</t>
  </si>
  <si>
    <t>SAP HANA, Runtime edition for SAP BW - New/Subsequent</t>
  </si>
  <si>
    <t>SAP HANA, Runtime edition for Applications &amp; SAP BW - Install Base Partial</t>
  </si>
  <si>
    <t>SAP HANA, Runtime edition for Applications &amp; SAP BW - New/Subsequent Partial</t>
  </si>
  <si>
    <t>SAP HANA, Runtime edition for SAP BW - Install Base Partial</t>
  </si>
  <si>
    <t>SAP HANA, Runtime edition for SAP BW - New/Subsequent Partial</t>
  </si>
  <si>
    <t>SAP HANA, Limited Runtime edition for Applications – HANA Apps Only</t>
  </si>
  <si>
    <t>SAP MaxDB</t>
  </si>
  <si>
    <t>SAP ASE Runtime Edition</t>
  </si>
  <si>
    <t>MS SQL Server Enterprise Edition</t>
  </si>
  <si>
    <t>DB2 Advanced Enterprise Server Edition for Linux, Unix and Windows</t>
  </si>
  <si>
    <t>Oracle DB</t>
  </si>
  <si>
    <t>Oracle In-Memory License Option</t>
  </si>
  <si>
    <t>Oracle Multitenant License Option</t>
  </si>
  <si>
    <t>DB2 for z/OS</t>
  </si>
  <si>
    <t>Migration from Informix to DB2 Enterprise Edition for Linux, Unix, Windows</t>
  </si>
  <si>
    <t>Oracle Extended License Package</t>
  </si>
  <si>
    <t>DB2 for NW Found. 3rd party (Enterprise Server Edition for Linux, Unix, Windows )</t>
  </si>
  <si>
    <t>Middleware</t>
  </si>
  <si>
    <t>SAP Application Interface Framework</t>
  </si>
  <si>
    <t>SAP IT Infrastructure Management bundle</t>
  </si>
  <si>
    <t>SAP Interactive Forms by Adobe, enable the enterprise</t>
  </si>
  <si>
    <t>SAP Interactive Forms by Adobe, individual user</t>
  </si>
  <si>
    <t>SAP Interactive Forms by Adobe, additional forms package</t>
  </si>
  <si>
    <t>SAP Interactive Forms by Adobe, external users</t>
  </si>
  <si>
    <t>SAP Extended Diagnostics by CA, Foundation</t>
  </si>
  <si>
    <t>SAP Extended Diagnostics by CA, user monitoring</t>
  </si>
  <si>
    <t>SAP Application Visualization by iRise, Authoring</t>
  </si>
  <si>
    <t>SAP Application Visualization by iRise, Authoring add-on for general SAP solutions</t>
  </si>
  <si>
    <t>SAP NetWeaver Foundation for Third Party Applications, core based</t>
  </si>
  <si>
    <t>SAP NetWeaver Foundation for Third Party Applications, user based</t>
  </si>
  <si>
    <t>SAP NetWeaver OpenHub</t>
  </si>
  <si>
    <t>SAP NetWeaver BeXBroadcaster</t>
  </si>
  <si>
    <t>External community members</t>
  </si>
  <si>
    <t>SAP NetWeaver Landscape Virtualization Mgmt enterprise</t>
  </si>
  <si>
    <t>SAP NetWeaver Landscape Virtualization Mgmt enterprise, copy/refresh option</t>
  </si>
  <si>
    <t>SAP NetWeaver Landscape Virtualization Mgmt enterprise, provider option</t>
  </si>
  <si>
    <t>SAP NetWeaver Folders Management</t>
  </si>
  <si>
    <t>SAP NetWeaver Decision Service Management</t>
  </si>
  <si>
    <t>SAP NetWeaver Application Server, add-on for code vulnerability analysis</t>
  </si>
  <si>
    <t>SAP Gateway for Microsoft</t>
  </si>
  <si>
    <t>SAP API Management by Apigee</t>
  </si>
  <si>
    <t>SAP Intelligent Business Operations bundle</t>
  </si>
  <si>
    <t>SAP Process Mining by Celonis</t>
  </si>
  <si>
    <t>SAP Big Data Integrator by DigitalRoute</t>
  </si>
  <si>
    <t>SAP Business Process Automation by Redwood</t>
  </si>
  <si>
    <t>Enterprise Information Management</t>
  </si>
  <si>
    <t>SAP File Lifecycle Management for India</t>
  </si>
  <si>
    <t>SAP Landscape Transformation, enterprise edition</t>
  </si>
  <si>
    <t>SAP Landscape Transformation Replication Server</t>
  </si>
  <si>
    <t>SAP Invoice Management by OpenText</t>
  </si>
  <si>
    <t>OCR option for SAP Invoice Management by OpenText</t>
  </si>
  <si>
    <t>SAP Extended Enterprise Content Management by OpenText</t>
  </si>
  <si>
    <t>SAP Extended ECM by OpenText, limited access option</t>
  </si>
  <si>
    <t>SAP Archiving by OpenText</t>
  </si>
  <si>
    <t>SAP Archiving by OpenText, limited access option</t>
  </si>
  <si>
    <t>SAP Document Access by OpenText</t>
  </si>
  <si>
    <t>SAP Document Access by OpenText, limited access option</t>
  </si>
  <si>
    <t>SAP Portal Site Management by OpenText</t>
  </si>
  <si>
    <t>SAP Document Presentment by OpenText</t>
  </si>
  <si>
    <t>SAP Document Presentment by OpenText, add-on for business correspond.</t>
  </si>
  <si>
    <t>SAP Digital Content Processing by OpenText</t>
  </si>
  <si>
    <t>SAP Content Management for Microsoft SharePoint by OpenText</t>
  </si>
  <si>
    <t>SAP Advanced Data Migration by BackOffice Associates</t>
  </si>
  <si>
    <t>SAP Information Steward Accelerator by BackOffice Associates</t>
  </si>
  <si>
    <t>SAP Master Data Governance, Financials</t>
  </si>
  <si>
    <t>SAP Master Data Governance, Supplier</t>
  </si>
  <si>
    <t>SAP Master Data Governance, Customers</t>
  </si>
  <si>
    <t>SAP Master Data Governance, Product</t>
  </si>
  <si>
    <t>SAP Master Data Governance, Custom</t>
  </si>
  <si>
    <t>SAP Master Data Governance, Consumers</t>
  </si>
  <si>
    <t>SAP Master Data Governance, enterprise asset management ext. by Utopia</t>
  </si>
  <si>
    <t>SAP Master Data Governance, retail and fashion mgmt ext. by Utopia</t>
  </si>
  <si>
    <t>SAP Enterprise Master Data Management</t>
  </si>
  <si>
    <t>SAP Info Lifecycle Mgmt, retention mgmt (Bus. Expert, Prof, Ltd Prof User)</t>
  </si>
  <si>
    <t>SAP Info Lifecycle Mgmt, retention mgmt (Employee, ESS User)</t>
  </si>
  <si>
    <t>SAP Info Lifecycle Mgmt, retention mgmt option on SAP IQ</t>
  </si>
  <si>
    <t>SAP Info Lifecycle Mgmt, system decommissioning</t>
  </si>
  <si>
    <t>Rapid System Decommissioning with SAP ILM</t>
  </si>
  <si>
    <t>SAP PowerDesigner EnterpriseArchitect</t>
  </si>
  <si>
    <t>SAP Data Services, enterprise edition</t>
  </si>
  <si>
    <t>SAP Data Services</t>
  </si>
  <si>
    <t>SAP Information Steward</t>
  </si>
  <si>
    <t>SAP Inform. Stew. Multi-Source Intgr. by MITI Add-on</t>
  </si>
  <si>
    <t>SAP Data Integrator</t>
  </si>
  <si>
    <t>SAP Data Integrator, premium edition</t>
  </si>
  <si>
    <t>SAP Agile Data Preparation, on premise edition, IT governance option</t>
  </si>
  <si>
    <t>SAP HANA IoT Connector by OSIsoft</t>
  </si>
  <si>
    <t>United States National Directory (1 server)</t>
  </si>
  <si>
    <t>United States National Directory (2-3 servers)</t>
  </si>
  <si>
    <t>United States National Directory (unlimited servers)</t>
  </si>
  <si>
    <t>Australia address directory (up to 100 users)</t>
  </si>
  <si>
    <t>Australia address directory (unlimited users)</t>
  </si>
  <si>
    <t>Geocoding Parcel for Australia by HERE (1 server)</t>
  </si>
  <si>
    <t>Geocoding Parcel for Australia by HERE (1 site)</t>
  </si>
  <si>
    <t>Switzerland address directory (1 server)</t>
  </si>
  <si>
    <t>Switzerland address directory (unlimited servers)</t>
  </si>
  <si>
    <t>Geocoding for Switzerland by HERE (1 server)</t>
  </si>
  <si>
    <t>Geocoding for Switzerland by HERE (1 site)</t>
  </si>
  <si>
    <t>Austria address directory Offline Use License (unlimited servers)</t>
  </si>
  <si>
    <t>Austria address directory Internet Use License (unlimited servers)</t>
  </si>
  <si>
    <t>Germany address directory (unlimited servers)</t>
  </si>
  <si>
    <t>Geocoding for US by HERE (1 server)</t>
  </si>
  <si>
    <t>Geocoding for US by HERE (1 site)</t>
  </si>
  <si>
    <t>Geocoding Parcel for US by HERE (1 server)</t>
  </si>
  <si>
    <t>Geocoding Parcel for US by HERE (1 site)</t>
  </si>
  <si>
    <t>Geocoding for US by TomTom (1-2 servers)</t>
  </si>
  <si>
    <t>Geocoding for US by TomTom (unlimited servers)</t>
  </si>
  <si>
    <t>Geocoding for Canada by HERE (1 server)</t>
  </si>
  <si>
    <t>Geocoding for Canada by HERE (1 site)</t>
  </si>
  <si>
    <t>Geocoding for France by HERE (1 server)</t>
  </si>
  <si>
    <t>Geocoding for France by HERE (1 site)</t>
  </si>
  <si>
    <t>Geocoding for Germany by HERE (1server)</t>
  </si>
  <si>
    <t>Geocoding for Germany by HERE (1 site)</t>
  </si>
  <si>
    <t>Geocoding for UK by HERE (1 server)</t>
  </si>
  <si>
    <t>Geocoding for UK by HERE (1 site)</t>
  </si>
  <si>
    <t>Japan address directory (1 server)</t>
  </si>
  <si>
    <t>Japan address directory (2-3 serv.)</t>
  </si>
  <si>
    <t>Japan address directory (unlimited servers)</t>
  </si>
  <si>
    <t>New Zealand address directory (1 server)</t>
  </si>
  <si>
    <t>New Zealand address directory (unlimited servers)</t>
  </si>
  <si>
    <t>Norway address directory (1 server)</t>
  </si>
  <si>
    <t>Norway address directory (unlimited servers)</t>
  </si>
  <si>
    <t>Spain address directory (1 server)</t>
  </si>
  <si>
    <t>Spain address directory (unlimited servers)</t>
  </si>
  <si>
    <t>All world city level address directory (1 server)</t>
  </si>
  <si>
    <t>All world city level address directory (2-3 servers)</t>
  </si>
  <si>
    <t>All world city level address directory (unlimited servers)</t>
  </si>
  <si>
    <t>Brazil address directory (1 server)</t>
  </si>
  <si>
    <t>Brazil address directory (unlimited servers)</t>
  </si>
  <si>
    <t>Bulgaria address directory (1 server)</t>
  </si>
  <si>
    <t>Bulgaria address directory (unlimited servers)</t>
  </si>
  <si>
    <t>Czech Republic address directory (1 server)</t>
  </si>
  <si>
    <t>Czech Republic address directory (unlimited servers)</t>
  </si>
  <si>
    <t>Estonia address directory (1 server)</t>
  </si>
  <si>
    <t>Estonia address directory (unlimited servers)</t>
  </si>
  <si>
    <t>Greece address directory (1 server)</t>
  </si>
  <si>
    <t>Greece address directory (unlimited servers)</t>
  </si>
  <si>
    <t>Hungary address directory (1 server)</t>
  </si>
  <si>
    <t>Hungary address directory (unlimited servers)</t>
  </si>
  <si>
    <t>Latvia address directory (1 server)</t>
  </si>
  <si>
    <t>Latvia address directory (unlimited servers)</t>
  </si>
  <si>
    <t>Lithuania address directory (1 server)</t>
  </si>
  <si>
    <t>Lithuania address directory (unlimited servers)</t>
  </si>
  <si>
    <t>Luxembourg address directory (1 server)</t>
  </si>
  <si>
    <t>Luxembourg address directory (unlimited servers)</t>
  </si>
  <si>
    <t>Poland address directory (1 server)</t>
  </si>
  <si>
    <t>Poland address directory (unlimited servers)</t>
  </si>
  <si>
    <t>Portugal address directory (1 server)</t>
  </si>
  <si>
    <t>Portugal address directory (unlimited servers)</t>
  </si>
  <si>
    <t>Slovakia address directory (1 server)</t>
  </si>
  <si>
    <t>Slovakia address directory (unlimited servers)</t>
  </si>
  <si>
    <t>Turkey address directory (1 server)</t>
  </si>
  <si>
    <t>Turkey address directory (unlimited servers)</t>
  </si>
  <si>
    <t>Belgium address directory (1 server)</t>
  </si>
  <si>
    <t>Belgium address directory (unlimited servers)</t>
  </si>
  <si>
    <t>Canada address directory (1 server)</t>
  </si>
  <si>
    <t>Canada address directory (2-3 servers)</t>
  </si>
  <si>
    <t>Canada address directory (unlimited servers)</t>
  </si>
  <si>
    <t>Sweden address directory (1 server)</t>
  </si>
  <si>
    <t>Sweden address directory (unlimited servers)</t>
  </si>
  <si>
    <t>Denmark address directory (1 server)</t>
  </si>
  <si>
    <t>Denmark address directory (unlimited servers)</t>
  </si>
  <si>
    <t>France address directory (1 server)</t>
  </si>
  <si>
    <t>France address directory (unlimited servers)</t>
  </si>
  <si>
    <t>India address directory (1 server)</t>
  </si>
  <si>
    <t>India address directory (unlimited servers)</t>
  </si>
  <si>
    <t>Italy address directory (1 server)</t>
  </si>
  <si>
    <t>Italy address directory (unlimited servers)</t>
  </si>
  <si>
    <t>Netherland address directory (1server)</t>
  </si>
  <si>
    <t>Netherland address directory (unlimited servers)</t>
  </si>
  <si>
    <t>UK Address Directory (1 Royal Mail User in 1 entity)</t>
  </si>
  <si>
    <t>UK Address Directory (up to 300 Royal Mail Users in 1 entity)</t>
  </si>
  <si>
    <t>UK Address Directory Org. Use (unlimited Royal Mail Users in 1 entity)</t>
  </si>
  <si>
    <t>UK Address Directory Website Use(limit 10 Mio Transactions)</t>
  </si>
  <si>
    <t>UK address directory prepared data for Public Sector</t>
  </si>
  <si>
    <t>UK Address Directory Closed User Group (enterprise license incl. affiliates)</t>
  </si>
  <si>
    <t>China address directory (1 server)</t>
  </si>
  <si>
    <t>China address directory (unlimited servers)</t>
  </si>
  <si>
    <t>Finland address directory (1 server)</t>
  </si>
  <si>
    <t>Finland address directory (unlimited servers)</t>
  </si>
  <si>
    <t>South Korea address directory (1 server)</t>
  </si>
  <si>
    <t>South Korea address directory (unlimited servers)</t>
  </si>
  <si>
    <t>Mexico address directory (1 server)</t>
  </si>
  <si>
    <t>Mexico address directory (1 site)</t>
  </si>
  <si>
    <t>Russia address directory (1 server)</t>
  </si>
  <si>
    <t>Russia address directory (1 site)</t>
  </si>
  <si>
    <t>Geocoding for Austria by TomTom (1-2 servers)</t>
  </si>
  <si>
    <t>Geocoding for Austria by TomTom (unlimited servers)</t>
  </si>
  <si>
    <t>Geocoding for Belgium by TomTom (1-2 servers)</t>
  </si>
  <si>
    <t>Geocoding for Belgium by TomTom (unlimited servers)</t>
  </si>
  <si>
    <t>Geocoding for Denmark by TomTom (1-2 servers)</t>
  </si>
  <si>
    <t>Geocoding for Denmark by TomTom (unlimited servers)</t>
  </si>
  <si>
    <t>Geocoding for Finland by TomTom (1-2 servers)</t>
  </si>
  <si>
    <t>Geocoding for Finland by TomTom (unlimited servers)</t>
  </si>
  <si>
    <t>Geocoding for Italy by TomTom (1-2 servers)</t>
  </si>
  <si>
    <t>Geocoding for Italy by TomTom (unlimited servers)</t>
  </si>
  <si>
    <t>Geocoding for the Netherlands by TomTom (1-2 servers)</t>
  </si>
  <si>
    <t>Geocoding for the Netherlands by TomTom (unlimited servers)</t>
  </si>
  <si>
    <t>Geocoding for Norway by TomTom (1-2 servers)</t>
  </si>
  <si>
    <t>Geocoding for Norway by TomTom (unlimited servers)</t>
  </si>
  <si>
    <t>Geocoding for Portugal by TomTom (1-2 servers)</t>
  </si>
  <si>
    <t>Geocoding for Portugal by TomTom (unlimited servers)</t>
  </si>
  <si>
    <t>Geocoding Parcel for Spain by TomTom (1-2 servers)</t>
  </si>
  <si>
    <t>Geocoding Parcel for Spain by TomTom (unlimited servers)</t>
  </si>
  <si>
    <t>Geocoding for Sweden by TomTom (1-2 servers)</t>
  </si>
  <si>
    <t>Geocoding for Sweden by TomTom (unlimited servers)</t>
  </si>
  <si>
    <t>Geocoding for the Czech Republic by TomTom (1-2 servers)</t>
  </si>
  <si>
    <t>Geocoding for the Czech Republic by TomTom (unlimited servers)</t>
  </si>
  <si>
    <t>Geocoding for Liechtenstein by TomTom (1-2 servers)</t>
  </si>
  <si>
    <t>Geocoding for Liechtenstein by TomTom (unlimited servers)</t>
  </si>
  <si>
    <t>Geocoding for Poland by TomTom (1-2 servers)</t>
  </si>
  <si>
    <t>Geocoding Poland by TomTom (unlimited servers)</t>
  </si>
  <si>
    <t>Geocoding Parcel for the USA by TomTom (1-2 servers)</t>
  </si>
  <si>
    <t>Geocoding Parcel for the USA by TomTom (unlimited servers)</t>
  </si>
  <si>
    <t>Geocoding for Estonia by TomTom (1-2 servers)</t>
  </si>
  <si>
    <t>Geocoding for Estonia by TomTom (unlimited servers)</t>
  </si>
  <si>
    <t>Geocoding for Lithuania by TomTom (1-2 servers)</t>
  </si>
  <si>
    <t>Geocoding for Lithuania by TomTom (unlimited servers)</t>
  </si>
  <si>
    <t>Geocoding for Luxembourg by TomTom (1-2 servers)</t>
  </si>
  <si>
    <t>Geocoding for Luxembourg by TomTom (unlimited servers)</t>
  </si>
  <si>
    <t>Geocoding for Turkey by TomTom (1-2 servers)</t>
  </si>
  <si>
    <t>Geocoding for Turkey by TomTom (unlimited servers)</t>
  </si>
  <si>
    <t>Mobility</t>
  </si>
  <si>
    <t>SAP Mobile Platform Developer</t>
  </si>
  <si>
    <t>SAP Mobile Platform</t>
  </si>
  <si>
    <t>SAP Mobile Platform, single app option</t>
  </si>
  <si>
    <t>SAP Mobile Platform, consumer edition, up to 20 units</t>
  </si>
  <si>
    <t>SAP Mobile Platform, consumer edition, 21 to 50 units</t>
  </si>
  <si>
    <t>SAP Mobile Platform, consumer edition, 51 to 100 units</t>
  </si>
  <si>
    <t>SAP Mobile Platform, consumer edition, above 100 units</t>
  </si>
  <si>
    <t>SAP SMS Builder up to 5 units</t>
  </si>
  <si>
    <t>SAP SMS Builder 6 - 20 units</t>
  </si>
  <si>
    <t>SAP SMS Builder 21 - 50 units</t>
  </si>
  <si>
    <t>SAP SMS Builder 51 - 100 units</t>
  </si>
  <si>
    <t>SAP SMS Builder 101 - 500 units</t>
  </si>
  <si>
    <t>SAP SMS Builder above 500 units</t>
  </si>
  <si>
    <t>SAP Mobile Platform, consumer edition, reporting add-on</t>
  </si>
  <si>
    <t>SAP NetWeaver Gateway for Consumer Access</t>
  </si>
  <si>
    <t>asset accounting multiple calendar tool</t>
  </si>
  <si>
    <t>budget-based benefits selection</t>
  </si>
  <si>
    <t>capital investment planning</t>
  </si>
  <si>
    <t>convergent invoicing enablement for SAP Transportation Management</t>
  </si>
  <si>
    <t>corporate payment connector for American Express</t>
  </si>
  <si>
    <t>corporate payment connector for HSBC</t>
  </si>
  <si>
    <t>electronic ledger management for Turkey</t>
  </si>
  <si>
    <t>enhanced security issuance management</t>
  </si>
  <si>
    <t>insurance accounting</t>
  </si>
  <si>
    <t>intercompany data exchange for Slovakian electric companies</t>
  </si>
  <si>
    <t>prepayment for utilities</t>
  </si>
  <si>
    <t>process and data-exchange framework for utilities</t>
  </si>
  <si>
    <t>overtake and undertake quantities billing for German energy utilities</t>
  </si>
  <si>
    <t xml:space="preserve">intercompany data exchange for Swiss electricity and gas utilities </t>
  </si>
  <si>
    <t>logging of SAP NetWeaver BW access</t>
  </si>
  <si>
    <t>logging of Web Client UI</t>
  </si>
  <si>
    <t>field masking for WebClient UI</t>
  </si>
  <si>
    <t>logging of Web Dynpro for ABAP</t>
  </si>
  <si>
    <t>online application submission management</t>
  </si>
  <si>
    <t>pension return to APG</t>
  </si>
  <si>
    <t>pre-determined pricing engine</t>
  </si>
  <si>
    <t>Sales Order Allocation and Rescheduling on HANA, first 1.000 units</t>
  </si>
  <si>
    <t>Sales Order Allocation and Rescheduling on HANA, above 1.000 units</t>
  </si>
  <si>
    <t>SAP Sales Insights for Retail</t>
  </si>
  <si>
    <t>SAP Bank Communication Management, option for multisystem payment consolidation</t>
  </si>
  <si>
    <t>SAP Consolidated Payables Link (for U.S. Bank)</t>
  </si>
  <si>
    <t>SAP Corporate Connectivity for Banking (for Westpac)</t>
  </si>
  <si>
    <t>spend report</t>
  </si>
  <si>
    <t>user interface field security</t>
  </si>
  <si>
    <t>user interface (UI) logging of SAP GUI for Windows</t>
  </si>
  <si>
    <t>retail account origination for banking</t>
  </si>
  <si>
    <t>logging of RFC and Web services</t>
  </si>
  <si>
    <t>automated store allocation</t>
  </si>
  <si>
    <t>stock balancing management</t>
  </si>
  <si>
    <t>asset management for Oil and Gas</t>
  </si>
  <si>
    <t>transaction availability for remote sites</t>
  </si>
  <si>
    <t>Service Taxation Enhancements for Brazil</t>
  </si>
  <si>
    <t>Electronic services invoicing for Brazil (nota fiscal de serviços eletrônica) – Inbound</t>
  </si>
  <si>
    <t>Electronic services invoicing for Brazil (nota fiscal de serviços eletrônica) – Outbound</t>
  </si>
  <si>
    <t>Order Engineering Workbench</t>
  </si>
  <si>
    <t>SAP Business Banking</t>
  </si>
  <si>
    <t xml:space="preserve">SAP Forecasting and Replenishment, Fresh Product Forecasting </t>
  </si>
  <si>
    <t xml:space="preserve">SAP advanced data synchronization framework for mobile asset management </t>
  </si>
  <si>
    <t>Heavy Equipment Management</t>
  </si>
  <si>
    <t>SAP Extended Warehouse Management, add-on for consumer products</t>
  </si>
  <si>
    <t>SAP Demand Signal Management, add-on for marketing analytics</t>
  </si>
  <si>
    <t xml:space="preserve">SAP Advanced Planning and Optimization, data management toolkit </t>
  </si>
  <si>
    <t>Advanced simulation for supply network planning</t>
  </si>
  <si>
    <t>attribute-based planning for supply network planning</t>
  </si>
  <si>
    <t>Adaptable Custom Solutions</t>
  </si>
  <si>
    <t>Citizen registration</t>
  </si>
  <si>
    <t>Energy Calculation for Gas Consumption</t>
  </si>
  <si>
    <t>IDEX German gas solution</t>
  </si>
  <si>
    <t>Multi-resource scheduling car dealer</t>
  </si>
  <si>
    <t>Work efficiency component</t>
  </si>
  <si>
    <t>Non-Standard Products Support Offerings</t>
  </si>
  <si>
    <t>RCS package for Standard Support Cust.</t>
  </si>
  <si>
    <t>RCS package for Enterprise Support Cust.</t>
  </si>
  <si>
    <t>RCS package for PSLE Support Customers</t>
  </si>
  <si>
    <t>Product-Specific Support</t>
  </si>
  <si>
    <t>Product-Specific Support for Large Enterprises</t>
  </si>
  <si>
    <t>SAP Business One</t>
  </si>
  <si>
    <t>SAP Business One Named Users</t>
  </si>
  <si>
    <t>SAP Business One Professional User</t>
  </si>
  <si>
    <t>SAP Business One Limited User</t>
  </si>
  <si>
    <t>SAP Business One Starter Package User</t>
  </si>
  <si>
    <t>SAP Business One Indirect Access User</t>
  </si>
  <si>
    <t>SAP Business One Mobile Application User</t>
  </si>
  <si>
    <t>SAP Business One Upgrade Options</t>
  </si>
  <si>
    <t>SAP B1 Limited to SAP B1 Professional User</t>
  </si>
  <si>
    <t>SAP B1 Starter Package User to SAP B1 Professional User</t>
  </si>
  <si>
    <t>SAP B1 Starter Package User to SAP B1 Limited User</t>
  </si>
  <si>
    <t>SAP Business One Product Options</t>
  </si>
  <si>
    <t>SAP Business One Software Development Kit</t>
  </si>
  <si>
    <t>Integration Framework of SAP Business One</t>
  </si>
  <si>
    <t>Intercompany Integration Solution for SAP Business One</t>
  </si>
  <si>
    <t>SAP Business One DI-Server</t>
  </si>
  <si>
    <t>SAP Crystal Reports for SAP B1</t>
  </si>
  <si>
    <t>SAP Crystal Dashboard Design for SAP B1</t>
  </si>
  <si>
    <t>SAP Crystal Dashboard Viewing for SAP B1</t>
  </si>
  <si>
    <t>SAP Lumira, version for SAP Business One</t>
  </si>
  <si>
    <t>SAP Business One HANA Engines</t>
  </si>
  <si>
    <t>SAP Business One Engine for SAP HANA</t>
  </si>
  <si>
    <t>SAP Business One Databases</t>
  </si>
  <si>
    <t>Microsoft SQL Standard edition (User based)</t>
  </si>
  <si>
    <t>Microsoft SQL Standard edition (Core based)</t>
  </si>
  <si>
    <t>SAP Business One Support Offerings</t>
  </si>
  <si>
    <t>SAP Business One Support (direct)</t>
  </si>
  <si>
    <t xml:space="preserve"> </t>
  </si>
  <si>
    <t>Licensed users</t>
  </si>
  <si>
    <t>Cores</t>
  </si>
  <si>
    <t>Spend Volumes</t>
  </si>
  <si>
    <t>Records</t>
  </si>
  <si>
    <t>Active users</t>
  </si>
  <si>
    <t>Resources</t>
  </si>
  <si>
    <t>Costs of goods sold</t>
  </si>
  <si>
    <t>Service Orders</t>
  </si>
  <si>
    <t>Plants</t>
  </si>
  <si>
    <t>Instances</t>
  </si>
  <si>
    <t>Annual Subscriptions</t>
  </si>
  <si>
    <t>Active Customers / Vendors</t>
  </si>
  <si>
    <t>Rental units</t>
  </si>
  <si>
    <t>Parcels of land</t>
  </si>
  <si>
    <t>Net property plant &amp; equipment</t>
  </si>
  <si>
    <t>Asset retirement obligation cost estimations</t>
  </si>
  <si>
    <t>Master records</t>
  </si>
  <si>
    <t>Calls</t>
  </si>
  <si>
    <t>Cash flows</t>
  </si>
  <si>
    <t>Full-time equivalents</t>
  </si>
  <si>
    <t>Assets</t>
  </si>
  <si>
    <t>Patients treated</t>
  </si>
  <si>
    <t>Outpatient days</t>
  </si>
  <si>
    <t>Students</t>
  </si>
  <si>
    <t>Premiums</t>
  </si>
  <si>
    <t>Assets under management</t>
  </si>
  <si>
    <t>BOEPD</t>
  </si>
  <si>
    <t>Base &amp; remote locations</t>
  </si>
  <si>
    <t>Business partners</t>
  </si>
  <si>
    <t>Total annual budgets</t>
  </si>
  <si>
    <t>Annual Fundraising Income</t>
  </si>
  <si>
    <t>Installed capacities</t>
  </si>
  <si>
    <t>Points of delivery</t>
  </si>
  <si>
    <t>Waste orders</t>
  </si>
  <si>
    <t>Sales Portfolios</t>
  </si>
  <si>
    <t>Fleet planning orders</t>
  </si>
  <si>
    <t>Learners</t>
  </si>
  <si>
    <t>Gigabyte database sizes</t>
  </si>
  <si>
    <t>Virtual Users</t>
  </si>
  <si>
    <t>Servers</t>
  </si>
  <si>
    <t>Installations</t>
  </si>
  <si>
    <t>Connected systems</t>
  </si>
  <si>
    <t>Testers</t>
  </si>
  <si>
    <t>GB of memory</t>
  </si>
  <si>
    <t>Public Documents</t>
  </si>
  <si>
    <t>Locations</t>
  </si>
  <si>
    <t>Gigabytes</t>
  </si>
  <si>
    <t>Nodes</t>
  </si>
  <si>
    <t>GB blade memory</t>
  </si>
  <si>
    <t>HSAV</t>
  </si>
  <si>
    <t>SAV</t>
  </si>
  <si>
    <t>IT Devices</t>
  </si>
  <si>
    <t>Recipients</t>
  </si>
  <si>
    <t>LVM instances</t>
  </si>
  <si>
    <t>SAP NetWeaver records</t>
  </si>
  <si>
    <t>Decision service asset packages</t>
  </si>
  <si>
    <t>Process servers</t>
  </si>
  <si>
    <t>1.5 Terabyte accumulated database sizes</t>
  </si>
  <si>
    <t>Portal users</t>
  </si>
  <si>
    <t>Decommissioned systems</t>
  </si>
  <si>
    <t>Annual subscriptions</t>
  </si>
  <si>
    <t>Application Users</t>
  </si>
  <si>
    <t>External service calls</t>
  </si>
  <si>
    <t>Contract price</t>
  </si>
  <si>
    <t>E-Ledger master records</t>
  </si>
  <si>
    <t>Prepayment contracts</t>
  </si>
  <si>
    <t>Business Partners</t>
  </si>
  <si>
    <t>Payroll employees</t>
  </si>
  <si>
    <t>SOAR Sales Orders</t>
  </si>
  <si>
    <t>Retail customers</t>
  </si>
  <si>
    <t>Citizens</t>
  </si>
  <si>
    <t>Installed Capacities</t>
  </si>
  <si>
    <t>Contract Price for Repeatable Custom Solution</t>
  </si>
  <si>
    <t>Contract Price for Repeatable Custom Solutions</t>
  </si>
  <si>
    <t>Contract Price for ACS or Solution in "early-adoption phase"</t>
  </si>
  <si>
    <t>Gigabytes of memory</t>
  </si>
  <si>
    <t>SAP Business One Solutions</t>
  </si>
  <si>
    <t>N/A</t>
  </si>
  <si>
    <t>Native HANA Applications and Technologies</t>
  </si>
  <si>
    <t>7018704a</t>
  </si>
  <si>
    <t>7018704b</t>
  </si>
  <si>
    <t>7018705a</t>
  </si>
  <si>
    <t>7018705b</t>
  </si>
  <si>
    <t>7018705c</t>
  </si>
  <si>
    <t>7018706a</t>
  </si>
  <si>
    <t>7018706b</t>
  </si>
  <si>
    <t>7018706c</t>
  </si>
  <si>
    <t>7018707a</t>
  </si>
  <si>
    <t>7018707b</t>
  </si>
  <si>
    <t>7018707c</t>
  </si>
  <si>
    <t>7018880a</t>
  </si>
  <si>
    <t>7018880b</t>
  </si>
  <si>
    <t>7018881a</t>
  </si>
  <si>
    <t>7018881b</t>
  </si>
  <si>
    <t>min. počet bloků</t>
  </si>
  <si>
    <t>Maintenance base cena za všechny bloky</t>
  </si>
  <si>
    <t>SAP Business Suite Professional User / SAP Professional User</t>
  </si>
  <si>
    <t>Nabídková cena za položku</t>
  </si>
  <si>
    <t>SAP Enterprise Support za 1 rok</t>
  </si>
  <si>
    <t>Cena za poskytnutí služeb maintenance ke Stávajícímu programovému vybavení za 1 rok</t>
  </si>
  <si>
    <t>Dílčí hodnotící kritérium A</t>
  </si>
  <si>
    <t>Dílčí hodnotící kritérium B</t>
  </si>
  <si>
    <t>uchazeč doplní v %</t>
  </si>
  <si>
    <t>nabídková cena za blok</t>
  </si>
  <si>
    <t>Nejvyšší přípustná nabídková cena za položku (pokud je uvedena; u položek označených N/A zadavatel nestanovil nejvyšší přípustnou nabídkovou cenu za položku)</t>
  </si>
  <si>
    <t xml:space="preserve">SAP Enterprise Support za 1 rok pro účely hodnocení </t>
  </si>
  <si>
    <t>Dílčí hodnotící kritérium B - nabídková cena licence</t>
  </si>
  <si>
    <r>
      <t xml:space="preserve">Dílčí hodnotící kritérium C - nabídková cena maintenance </t>
    </r>
    <r>
      <rPr>
        <sz val="12"/>
        <color theme="1"/>
        <rFont val="Calibri"/>
        <family val="2"/>
        <charset val="238"/>
        <scheme val="minor"/>
      </rPr>
      <t>(uchazeč doplní %)</t>
    </r>
  </si>
  <si>
    <t>Cena licencí pro účely hodnocení</t>
  </si>
  <si>
    <t>Bude vyplněna % sazba pro výpočet ceny produktu</t>
  </si>
  <si>
    <t>SAP Business Suite Developer User</t>
  </si>
  <si>
    <t>SAP Business Suite Professional User</t>
  </si>
  <si>
    <t>SAP Business Suite Employee User</t>
  </si>
  <si>
    <t>SAP Business Suite Employee Self-Service User</t>
  </si>
  <si>
    <t>SAP Business Suite Employee Self-Service Core User</t>
  </si>
  <si>
    <t>SAP BusinessObjects Enterprise, professional edition (user)</t>
  </si>
  <si>
    <t>SAP BusinessObjects Enterprise, professional edition (CS)</t>
  </si>
  <si>
    <t>SAP Process Orchestration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</si>
</sst>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;;;"/>
    <numFmt numFmtId="166" formatCode="#,##0.00\ &quot;Kč&quot;"/>
  </numFmts>
  <fonts count="2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sz val="8"/>
      <color theme="1" tint="0.249977111117893"/>
      <name val="Arial"/>
      <family val="2"/>
    </font>
    <font>
      <b/>
      <sz val="8"/>
      <color theme="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8"/>
      <color theme="0"/>
      <name val="BentonSans Book"/>
    </font>
    <font>
      <b/>
      <sz val="16"/>
      <color theme="0"/>
      <name val="BentonSans Book"/>
    </font>
    <font>
      <b/>
      <sz val="16"/>
      <color theme="0"/>
      <name val="Arial"/>
      <family val="2"/>
    </font>
    <font>
      <b/>
      <sz val="18"/>
      <color theme="0"/>
      <name val="Arial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9796B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lightUp">
        <bgColor theme="2" tint="-0.499984740745262"/>
      </patternFill>
    </fill>
    <fill>
      <patternFill patternType="solid">
        <fgColor rgb="FF44546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9D9D9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22">
    <xf numFmtId="0" fontId="0" fillId="0" borderId="0" xfId="0"/>
    <xf numFmtId="0" fontId="0" fillId="0" borderId="0" xfId="0" applyAlignment="1">
      <alignment horizontal="center"/>
    </xf>
    <xf numFmtId="3" fontId="2" fillId="0" borderId="3" xfId="0" applyNumberFormat="1" applyFont="1" applyBorder="1" applyAlignment="1" applyProtection="1">
      <alignment horizontal="center" vertical="center"/>
      <protection hidden="1"/>
    </xf>
    <xf numFmtId="3" fontId="2" fillId="0" borderId="6" xfId="0" applyNumberFormat="1" applyFont="1" applyBorder="1" applyAlignment="1" applyProtection="1">
      <alignment vertical="center"/>
      <protection hidden="1"/>
    </xf>
    <xf numFmtId="3" fontId="2" fillId="0" borderId="10" xfId="0" applyNumberFormat="1" applyFont="1" applyBorder="1" applyAlignment="1" applyProtection="1">
      <alignment horizontal="center" vertical="center"/>
      <protection hidden="1"/>
    </xf>
    <xf numFmtId="3" fontId="2" fillId="0" borderId="11" xfId="0" applyNumberFormat="1" applyFont="1" applyBorder="1" applyAlignment="1" applyProtection="1">
      <alignment horizontal="center" vertical="center"/>
      <protection hidden="1"/>
    </xf>
    <xf numFmtId="3" fontId="2" fillId="0" borderId="9" xfId="0" applyNumberFormat="1" applyFont="1" applyBorder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2" fontId="2" fillId="5" borderId="16" xfId="0" applyNumberFormat="1" applyFont="1" applyFill="1" applyBorder="1" applyAlignment="1" applyProtection="1">
      <alignment horizontal="right" vertical="center"/>
      <protection hidden="1"/>
    </xf>
    <xf numFmtId="3" fontId="2" fillId="5" borderId="16" xfId="0" applyNumberFormat="1" applyFont="1" applyFill="1" applyBorder="1" applyAlignment="1" applyProtection="1">
      <alignment horizontal="right" vertical="center"/>
      <protection hidden="1"/>
    </xf>
    <xf numFmtId="2" fontId="2" fillId="5" borderId="15" xfId="0" applyNumberFormat="1" applyFont="1" applyFill="1" applyBorder="1" applyAlignment="1" applyProtection="1">
      <alignment horizontal="right" vertical="center"/>
      <protection hidden="1"/>
    </xf>
    <xf numFmtId="2" fontId="2" fillId="5" borderId="16" xfId="2" applyNumberFormat="1" applyFont="1" applyFill="1" applyBorder="1" applyAlignment="1" applyProtection="1">
      <alignment horizontal="right" vertical="center"/>
      <protection hidden="1"/>
    </xf>
    <xf numFmtId="3" fontId="2" fillId="5" borderId="15" xfId="0" applyNumberFormat="1" applyFont="1" applyFill="1" applyBorder="1" applyAlignment="1" applyProtection="1">
      <alignment horizontal="right" vertical="center"/>
      <protection hidden="1"/>
    </xf>
    <xf numFmtId="0" fontId="0" fillId="7" borderId="3" xfId="0" applyFill="1" applyBorder="1" applyAlignment="1">
      <alignment horizontal="center"/>
    </xf>
    <xf numFmtId="0" fontId="6" fillId="7" borderId="3" xfId="0" applyFont="1" applyFill="1" applyBorder="1" applyAlignment="1" applyProtection="1">
      <alignment vertical="center"/>
      <protection hidden="1"/>
    </xf>
    <xf numFmtId="2" fontId="6" fillId="7" borderId="3" xfId="0" applyNumberFormat="1" applyFont="1" applyFill="1" applyBorder="1" applyAlignment="1" applyProtection="1">
      <alignment horizontal="right" vertical="center"/>
      <protection hidden="1"/>
    </xf>
    <xf numFmtId="3" fontId="2" fillId="0" borderId="16" xfId="0" applyNumberFormat="1" applyFont="1" applyFill="1" applyBorder="1" applyAlignment="1" applyProtection="1">
      <alignment horizontal="right" vertical="center"/>
      <protection hidden="1"/>
    </xf>
    <xf numFmtId="0" fontId="2" fillId="0" borderId="16" xfId="3" applyNumberFormat="1" applyFill="1" applyBorder="1" applyAlignment="1" applyProtection="1">
      <alignment vertical="center"/>
      <protection hidden="1"/>
    </xf>
    <xf numFmtId="3" fontId="2" fillId="0" borderId="15" xfId="0" applyNumberFormat="1" applyFont="1" applyFill="1" applyBorder="1" applyAlignment="1" applyProtection="1">
      <alignment horizontal="right" vertical="center"/>
      <protection hidden="1"/>
    </xf>
    <xf numFmtId="0" fontId="2" fillId="0" borderId="15" xfId="3" applyNumberFormat="1" applyFill="1" applyBorder="1" applyAlignment="1" applyProtection="1">
      <alignment vertical="center"/>
      <protection hidden="1"/>
    </xf>
    <xf numFmtId="0" fontId="2" fillId="0" borderId="16" xfId="3" applyNumberFormat="1" applyFill="1" applyBorder="1" applyAlignment="1" applyProtection="1">
      <alignment vertical="center" wrapText="1"/>
      <protection hidden="1"/>
    </xf>
    <xf numFmtId="3" fontId="2" fillId="0" borderId="16" xfId="2" applyNumberFormat="1" applyFont="1" applyFill="1" applyBorder="1" applyAlignment="1" applyProtection="1">
      <alignment horizontal="right" vertical="center"/>
      <protection hidden="1"/>
    </xf>
    <xf numFmtId="3" fontId="2" fillId="0" borderId="17" xfId="0" applyNumberFormat="1" applyFont="1" applyFill="1" applyBorder="1" applyAlignment="1" applyProtection="1">
      <alignment horizontal="right" vertical="center"/>
      <protection hidden="1"/>
    </xf>
    <xf numFmtId="0" fontId="2" fillId="0" borderId="17" xfId="3" applyNumberFormat="1" applyFill="1" applyBorder="1" applyAlignment="1" applyProtection="1">
      <alignment vertical="center"/>
      <protection hidden="1"/>
    </xf>
    <xf numFmtId="2" fontId="2" fillId="5" borderId="17" xfId="0" applyNumberFormat="1" applyFont="1" applyFill="1" applyBorder="1" applyAlignment="1" applyProtection="1">
      <alignment horizontal="right" vertical="center"/>
      <protection hidden="1"/>
    </xf>
    <xf numFmtId="3" fontId="2" fillId="5" borderId="17" xfId="0" applyNumberFormat="1" applyFont="1" applyFill="1" applyBorder="1" applyAlignment="1" applyProtection="1">
      <alignment horizontal="right" vertical="center"/>
      <protection hidden="1"/>
    </xf>
    <xf numFmtId="2" fontId="2" fillId="5" borderId="17" xfId="2" applyNumberFormat="1" applyFont="1" applyFill="1" applyBorder="1" applyAlignment="1" applyProtection="1">
      <alignment horizontal="right" vertical="center"/>
      <protection hidden="1"/>
    </xf>
    <xf numFmtId="2" fontId="2" fillId="5" borderId="15" xfId="2" applyNumberFormat="1" applyFont="1" applyFill="1" applyBorder="1" applyAlignment="1" applyProtection="1">
      <alignment horizontal="right" vertical="center"/>
      <protection hidden="1"/>
    </xf>
    <xf numFmtId="0" fontId="2" fillId="4" borderId="18" xfId="2" applyFont="1" applyFill="1" applyBorder="1" applyAlignment="1" applyProtection="1">
      <alignment vertical="center"/>
      <protection hidden="1"/>
    </xf>
    <xf numFmtId="0" fontId="2" fillId="4" borderId="19" xfId="2" applyFont="1" applyFill="1" applyBorder="1" applyAlignment="1" applyProtection="1">
      <alignment vertical="center"/>
      <protection hidden="1"/>
    </xf>
    <xf numFmtId="0" fontId="2" fillId="4" borderId="20" xfId="2" applyFont="1" applyFill="1" applyBorder="1" applyAlignment="1" applyProtection="1">
      <alignment vertical="center"/>
      <protection hidden="1"/>
    </xf>
    <xf numFmtId="0" fontId="2" fillId="6" borderId="3" xfId="3" applyNumberFormat="1" applyFill="1" applyBorder="1" applyAlignment="1" applyProtection="1">
      <alignment vertical="center"/>
      <protection hidden="1"/>
    </xf>
    <xf numFmtId="2" fontId="2" fillId="6" borderId="3" xfId="3" applyNumberFormat="1" applyFill="1" applyBorder="1" applyAlignment="1" applyProtection="1">
      <alignment horizontal="right" vertical="center"/>
      <protection hidden="1"/>
    </xf>
    <xf numFmtId="0" fontId="2" fillId="4" borderId="21" xfId="2" applyFont="1" applyFill="1" applyBorder="1" applyAlignment="1" applyProtection="1">
      <alignment vertical="center"/>
      <protection hidden="1"/>
    </xf>
    <xf numFmtId="3" fontId="2" fillId="0" borderId="22" xfId="0" applyNumberFormat="1" applyFont="1" applyFill="1" applyBorder="1" applyAlignment="1" applyProtection="1">
      <alignment horizontal="right" vertical="center"/>
      <protection hidden="1"/>
    </xf>
    <xf numFmtId="0" fontId="2" fillId="0" borderId="22" xfId="3" applyNumberFormat="1" applyFill="1" applyBorder="1" applyAlignment="1" applyProtection="1">
      <alignment vertical="center"/>
      <protection hidden="1"/>
    </xf>
    <xf numFmtId="2" fontId="2" fillId="5" borderId="22" xfId="0" applyNumberFormat="1" applyFont="1" applyFill="1" applyBorder="1" applyAlignment="1" applyProtection="1">
      <alignment horizontal="right" vertical="center"/>
      <protection hidden="1"/>
    </xf>
    <xf numFmtId="3" fontId="2" fillId="5" borderId="22" xfId="0" applyNumberFormat="1" applyFont="1" applyFill="1" applyBorder="1" applyAlignment="1" applyProtection="1">
      <alignment horizontal="right" vertical="center"/>
      <protection hidden="1"/>
    </xf>
    <xf numFmtId="0" fontId="2" fillId="6" borderId="3" xfId="3" applyNumberFormat="1" applyFill="1" applyBorder="1" applyAlignment="1" applyProtection="1">
      <alignment vertical="center" wrapText="1"/>
      <protection hidden="1"/>
    </xf>
    <xf numFmtId="0" fontId="2" fillId="6" borderId="13" xfId="3" applyNumberFormat="1" applyFill="1" applyBorder="1" applyAlignment="1" applyProtection="1">
      <alignment vertical="center"/>
      <protection hidden="1"/>
    </xf>
    <xf numFmtId="0" fontId="2" fillId="6" borderId="13" xfId="3" applyNumberFormat="1" applyFill="1" applyBorder="1" applyAlignment="1" applyProtection="1">
      <alignment vertical="center" wrapText="1"/>
      <protection hidden="1"/>
    </xf>
    <xf numFmtId="2" fontId="2" fillId="6" borderId="13" xfId="3" applyNumberFormat="1" applyFill="1" applyBorder="1" applyAlignment="1" applyProtection="1">
      <alignment horizontal="right" vertical="center"/>
      <protection hidden="1"/>
    </xf>
    <xf numFmtId="0" fontId="6" fillId="7" borderId="8" xfId="0" applyFont="1" applyFill="1" applyBorder="1" applyAlignment="1" applyProtection="1">
      <alignment vertical="center"/>
      <protection hidden="1"/>
    </xf>
    <xf numFmtId="0" fontId="6" fillId="7" borderId="8" xfId="0" applyFont="1" applyFill="1" applyBorder="1" applyAlignment="1" applyProtection="1">
      <alignment vertical="center" wrapText="1"/>
      <protection hidden="1"/>
    </xf>
    <xf numFmtId="2" fontId="6" fillId="7" borderId="8" xfId="0" applyNumberFormat="1" applyFont="1" applyFill="1" applyBorder="1" applyAlignment="1" applyProtection="1">
      <alignment horizontal="right" vertical="center"/>
      <protection hidden="1"/>
    </xf>
    <xf numFmtId="0" fontId="6" fillId="7" borderId="3" xfId="0" applyFont="1" applyFill="1" applyBorder="1" applyAlignment="1" applyProtection="1">
      <alignment vertical="center" wrapText="1"/>
      <protection hidden="1"/>
    </xf>
    <xf numFmtId="0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3" fontId="8" fillId="8" borderId="3" xfId="0" applyNumberFormat="1" applyFont="1" applyFill="1" applyBorder="1" applyAlignment="1" applyProtection="1">
      <alignment horizontal="right" vertical="center"/>
      <protection hidden="1"/>
    </xf>
    <xf numFmtId="3" fontId="2" fillId="0" borderId="15" xfId="2" applyNumberFormat="1" applyFont="1" applyFill="1" applyBorder="1" applyAlignment="1" applyProtection="1">
      <alignment horizontal="right" vertical="center"/>
      <protection hidden="1"/>
    </xf>
    <xf numFmtId="3" fontId="2" fillId="0" borderId="17" xfId="2" applyNumberFormat="1" applyFont="1" applyFill="1" applyBorder="1" applyAlignment="1" applyProtection="1">
      <alignment horizontal="right" vertical="center"/>
      <protection hidden="1"/>
    </xf>
    <xf numFmtId="2" fontId="2" fillId="5" borderId="22" xfId="2" applyNumberFormat="1" applyFont="1" applyFill="1" applyBorder="1" applyAlignment="1" applyProtection="1">
      <alignment horizontal="right" vertical="center"/>
      <protection hidden="1"/>
    </xf>
    <xf numFmtId="0" fontId="5" fillId="6" borderId="3" xfId="0" applyFont="1" applyFill="1" applyBorder="1" applyAlignment="1" applyProtection="1">
      <alignment horizontal="center" vertical="center"/>
      <protection hidden="1"/>
    </xf>
    <xf numFmtId="0" fontId="0" fillId="0" borderId="12" xfId="0" applyBorder="1"/>
    <xf numFmtId="0" fontId="10" fillId="10" borderId="0" xfId="0" applyFont="1" applyFill="1" applyBorder="1" applyAlignment="1" applyProtection="1">
      <alignment vertical="center"/>
    </xf>
    <xf numFmtId="0" fontId="2" fillId="4" borderId="16" xfId="0" applyFont="1" applyFill="1" applyBorder="1" applyAlignment="1" applyProtection="1">
      <alignment vertical="center"/>
    </xf>
    <xf numFmtId="0" fontId="2" fillId="4" borderId="16" xfId="2" applyFont="1" applyFill="1" applyBorder="1" applyAlignment="1" applyProtection="1">
      <alignment vertical="center"/>
    </xf>
    <xf numFmtId="0" fontId="9" fillId="9" borderId="0" xfId="0" applyFont="1" applyFill="1" applyBorder="1" applyAlignment="1" applyProtection="1">
      <alignment vertical="center"/>
    </xf>
    <xf numFmtId="3" fontId="2" fillId="0" borderId="23" xfId="0" applyNumberFormat="1" applyFont="1" applyFill="1" applyBorder="1" applyAlignment="1" applyProtection="1">
      <alignment horizontal="right" vertical="center"/>
    </xf>
    <xf numFmtId="0" fontId="2" fillId="0" borderId="24" xfId="3" applyNumberFormat="1" applyFill="1" applyBorder="1" applyAlignment="1" applyProtection="1">
      <alignment vertical="center" wrapText="1"/>
      <protection hidden="1"/>
    </xf>
    <xf numFmtId="3" fontId="2" fillId="6" borderId="0" xfId="0" applyNumberFormat="1" applyFont="1" applyFill="1" applyBorder="1" applyAlignment="1" applyProtection="1">
      <alignment horizontal="right" vertical="center"/>
      <protection hidden="1"/>
    </xf>
    <xf numFmtId="0" fontId="16" fillId="10" borderId="0" xfId="0" applyFont="1" applyFill="1" applyBorder="1" applyAlignment="1" applyProtection="1">
      <alignment vertical="center"/>
    </xf>
    <xf numFmtId="0" fontId="2" fillId="4" borderId="18" xfId="0" applyFont="1" applyFill="1" applyBorder="1" applyAlignment="1" applyProtection="1">
      <alignment horizontal="left" vertical="center"/>
    </xf>
    <xf numFmtId="0" fontId="2" fillId="4" borderId="18" xfId="2" applyFont="1" applyFill="1" applyBorder="1" applyAlignment="1" applyProtection="1">
      <alignment horizontal="left" vertical="center"/>
    </xf>
    <xf numFmtId="0" fontId="9" fillId="9" borderId="10" xfId="0" applyFont="1" applyFill="1" applyBorder="1" applyAlignment="1" applyProtection="1"/>
    <xf numFmtId="0" fontId="11" fillId="9" borderId="0" xfId="0" applyFont="1" applyFill="1" applyBorder="1" applyProtection="1"/>
    <xf numFmtId="0" fontId="11" fillId="9" borderId="0" xfId="0" applyFont="1" applyFill="1" applyBorder="1" applyAlignment="1">
      <alignment wrapText="1"/>
    </xf>
    <xf numFmtId="2" fontId="11" fillId="9" borderId="0" xfId="0" applyNumberFormat="1" applyFont="1" applyFill="1" applyBorder="1" applyAlignment="1">
      <alignment horizontal="right"/>
    </xf>
    <xf numFmtId="0" fontId="11" fillId="9" borderId="0" xfId="0" applyFont="1" applyFill="1" applyBorder="1"/>
    <xf numFmtId="165" fontId="12" fillId="10" borderId="0" xfId="0" applyNumberFormat="1" applyFont="1" applyFill="1" applyBorder="1" applyProtection="1"/>
    <xf numFmtId="0" fontId="13" fillId="10" borderId="0" xfId="0" applyNumberFormat="1" applyFont="1" applyFill="1" applyBorder="1" applyAlignment="1">
      <alignment wrapText="1"/>
    </xf>
    <xf numFmtId="0" fontId="13" fillId="10" borderId="0" xfId="0" applyNumberFormat="1" applyFont="1" applyFill="1" applyBorder="1" applyAlignment="1">
      <alignment horizontal="center" wrapText="1"/>
    </xf>
    <xf numFmtId="0" fontId="10" fillId="10" borderId="10" xfId="0" applyFont="1" applyFill="1" applyBorder="1" applyProtection="1"/>
    <xf numFmtId="3" fontId="2" fillId="5" borderId="25" xfId="0" applyNumberFormat="1" applyFont="1" applyFill="1" applyBorder="1" applyAlignment="1" applyProtection="1">
      <alignment horizontal="right" vertical="center"/>
      <protection hidden="1"/>
    </xf>
    <xf numFmtId="3" fontId="2" fillId="5" borderId="27" xfId="0" applyNumberFormat="1" applyFont="1" applyFill="1" applyBorder="1" applyAlignment="1" applyProtection="1">
      <alignment horizontal="right" vertical="center"/>
      <protection hidden="1"/>
    </xf>
    <xf numFmtId="3" fontId="2" fillId="5" borderId="28" xfId="0" applyNumberFormat="1" applyFont="1" applyFill="1" applyBorder="1" applyAlignment="1" applyProtection="1">
      <alignment horizontal="right" vertical="center"/>
      <protection hidden="1"/>
    </xf>
    <xf numFmtId="0" fontId="2" fillId="0" borderId="29" xfId="3" applyNumberFormat="1" applyFill="1" applyBorder="1" applyAlignment="1" applyProtection="1">
      <alignment vertical="center" wrapText="1"/>
      <protection hidden="1"/>
    </xf>
    <xf numFmtId="3" fontId="8" fillId="11" borderId="3" xfId="0" applyNumberFormat="1" applyFont="1" applyFill="1" applyBorder="1" applyAlignment="1" applyProtection="1">
      <alignment horizontal="right" vertical="center"/>
      <protection hidden="1"/>
    </xf>
    <xf numFmtId="0" fontId="2" fillId="4" borderId="19" xfId="0" applyFont="1" applyFill="1" applyBorder="1" applyAlignment="1" applyProtection="1">
      <alignment horizontal="left" vertical="center"/>
    </xf>
    <xf numFmtId="0" fontId="2" fillId="4" borderId="17" xfId="0" applyFont="1" applyFill="1" applyBorder="1" applyAlignment="1" applyProtection="1">
      <alignment vertical="center"/>
    </xf>
    <xf numFmtId="3" fontId="2" fillId="0" borderId="30" xfId="0" applyNumberFormat="1" applyFont="1" applyFill="1" applyBorder="1" applyAlignment="1" applyProtection="1">
      <alignment horizontal="right" vertical="center"/>
    </xf>
    <xf numFmtId="0" fontId="2" fillId="4" borderId="20" xfId="0" applyFont="1" applyFill="1" applyBorder="1" applyAlignment="1" applyProtection="1">
      <alignment horizontal="left" vertical="center"/>
    </xf>
    <xf numFmtId="0" fontId="2" fillId="4" borderId="15" xfId="0" applyFont="1" applyFill="1" applyBorder="1" applyAlignment="1" applyProtection="1">
      <alignment vertical="center"/>
    </xf>
    <xf numFmtId="3" fontId="2" fillId="0" borderId="24" xfId="0" applyNumberFormat="1" applyFont="1" applyFill="1" applyBorder="1" applyAlignment="1" applyProtection="1">
      <alignment horizontal="right" vertical="center"/>
    </xf>
    <xf numFmtId="0" fontId="6" fillId="8" borderId="2" xfId="0" applyFont="1" applyFill="1" applyBorder="1" applyAlignment="1" applyProtection="1">
      <alignment horizontal="left" vertical="center"/>
    </xf>
    <xf numFmtId="0" fontId="7" fillId="8" borderId="3" xfId="0" applyFont="1" applyFill="1" applyBorder="1" applyAlignment="1" applyProtection="1">
      <alignment horizontal="right" vertical="center"/>
    </xf>
    <xf numFmtId="0" fontId="8" fillId="8" borderId="3" xfId="0" applyNumberFormat="1" applyFont="1" applyFill="1" applyBorder="1" applyAlignment="1" applyProtection="1">
      <alignment horizontal="right" vertical="center"/>
    </xf>
    <xf numFmtId="0" fontId="2" fillId="6" borderId="2" xfId="0" applyFont="1" applyFill="1" applyBorder="1" applyAlignment="1" applyProtection="1">
      <alignment vertical="center"/>
    </xf>
    <xf numFmtId="0" fontId="5" fillId="6" borderId="3" xfId="0" applyFont="1" applyFill="1" applyBorder="1" applyAlignment="1" applyProtection="1">
      <alignment horizontal="center" vertical="center"/>
    </xf>
    <xf numFmtId="0" fontId="2" fillId="6" borderId="3" xfId="3" applyNumberForma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vertical="center"/>
    </xf>
    <xf numFmtId="0" fontId="5" fillId="6" borderId="8" xfId="0" applyFont="1" applyFill="1" applyBorder="1" applyAlignment="1" applyProtection="1">
      <alignment horizontal="center" vertical="center"/>
    </xf>
    <xf numFmtId="0" fontId="2" fillId="6" borderId="8" xfId="3" applyNumberFormat="1" applyFill="1" applyBorder="1" applyAlignment="1" applyProtection="1">
      <alignment vertical="center"/>
    </xf>
    <xf numFmtId="0" fontId="2" fillId="6" borderId="8" xfId="3" applyNumberFormat="1" applyFill="1" applyBorder="1" applyAlignment="1" applyProtection="1">
      <alignment vertical="center" wrapText="1"/>
      <protection hidden="1"/>
    </xf>
    <xf numFmtId="2" fontId="2" fillId="6" borderId="8" xfId="3" applyNumberFormat="1" applyFill="1" applyBorder="1" applyAlignment="1" applyProtection="1">
      <alignment horizontal="right" vertical="center"/>
      <protection hidden="1"/>
    </xf>
    <xf numFmtId="0" fontId="2" fillId="6" borderId="8" xfId="3" applyNumberFormat="1" applyFill="1" applyBorder="1" applyAlignment="1" applyProtection="1">
      <alignment vertical="center"/>
      <protection hidden="1"/>
    </xf>
    <xf numFmtId="0" fontId="6" fillId="11" borderId="2" xfId="0" applyFont="1" applyFill="1" applyBorder="1" applyAlignment="1" applyProtection="1">
      <alignment horizontal="left" vertical="center"/>
    </xf>
    <xf numFmtId="0" fontId="7" fillId="11" borderId="3" xfId="0" applyFont="1" applyFill="1" applyBorder="1" applyAlignment="1" applyProtection="1">
      <alignment horizontal="right" vertical="center"/>
    </xf>
    <xf numFmtId="0" fontId="8" fillId="11" borderId="3" xfId="0" applyNumberFormat="1" applyFont="1" applyFill="1" applyBorder="1" applyAlignment="1" applyProtection="1">
      <alignment horizontal="right" vertical="center"/>
    </xf>
    <xf numFmtId="0" fontId="6" fillId="11" borderId="3" xfId="0" applyNumberFormat="1" applyFont="1" applyFill="1" applyBorder="1" applyAlignment="1" applyProtection="1">
      <alignment horizontal="right" vertical="center" wrapText="1"/>
      <protection hidden="1"/>
    </xf>
    <xf numFmtId="0" fontId="6" fillId="7" borderId="2" xfId="0" applyFont="1" applyFill="1" applyBorder="1" applyAlignment="1" applyProtection="1">
      <alignment vertical="center"/>
    </xf>
    <xf numFmtId="0" fontId="6" fillId="7" borderId="3" xfId="0" applyFont="1" applyFill="1" applyBorder="1" applyAlignment="1" applyProtection="1">
      <alignment vertical="center"/>
    </xf>
    <xf numFmtId="0" fontId="6" fillId="7" borderId="11" xfId="0" applyFont="1" applyFill="1" applyBorder="1" applyAlignment="1" applyProtection="1">
      <alignment vertical="center"/>
    </xf>
    <xf numFmtId="0" fontId="6" fillId="7" borderId="8" xfId="0" applyFont="1" applyFill="1" applyBorder="1" applyAlignment="1" applyProtection="1">
      <alignment vertical="center"/>
    </xf>
    <xf numFmtId="0" fontId="2" fillId="6" borderId="2" xfId="0" applyFont="1" applyFill="1" applyBorder="1" applyAlignment="1" applyProtection="1">
      <alignment horizontal="left" vertical="center"/>
    </xf>
    <xf numFmtId="0" fontId="2" fillId="6" borderId="3" xfId="0" applyFont="1" applyFill="1" applyBorder="1" applyAlignment="1" applyProtection="1">
      <alignment vertical="center"/>
    </xf>
    <xf numFmtId="3" fontId="2" fillId="6" borderId="3" xfId="0" applyNumberFormat="1" applyFont="1" applyFill="1" applyBorder="1" applyAlignment="1" applyProtection="1">
      <alignment horizontal="right" vertical="center"/>
    </xf>
    <xf numFmtId="2" fontId="2" fillId="6" borderId="3" xfId="1" applyNumberFormat="1" applyFont="1" applyFill="1" applyBorder="1" applyAlignment="1" applyProtection="1">
      <alignment horizontal="right" vertical="center"/>
      <protection hidden="1"/>
    </xf>
    <xf numFmtId="3" fontId="2" fillId="6" borderId="3" xfId="0" applyNumberFormat="1" applyFont="1" applyFill="1" applyBorder="1" applyAlignment="1" applyProtection="1">
      <alignment horizontal="center" vertical="center"/>
      <protection hidden="1"/>
    </xf>
    <xf numFmtId="3" fontId="2" fillId="6" borderId="13" xfId="0" applyNumberFormat="1" applyFont="1" applyFill="1" applyBorder="1" applyAlignment="1" applyProtection="1">
      <alignment horizontal="right" vertical="center"/>
      <protection hidden="1"/>
    </xf>
    <xf numFmtId="3" fontId="2" fillId="6" borderId="3" xfId="0" applyNumberFormat="1" applyFont="1" applyFill="1" applyBorder="1" applyAlignment="1" applyProtection="1">
      <alignment horizontal="right" vertical="center"/>
      <protection hidden="1"/>
    </xf>
    <xf numFmtId="0" fontId="11" fillId="9" borderId="13" xfId="0" applyFont="1" applyFill="1" applyBorder="1"/>
    <xf numFmtId="0" fontId="10" fillId="10" borderId="11" xfId="3" applyFont="1" applyFill="1" applyBorder="1" applyAlignment="1" applyProtection="1">
      <alignment horizontal="left" vertical="center" indent="2"/>
    </xf>
    <xf numFmtId="0" fontId="10" fillId="10" borderId="8" xfId="0" applyFont="1" applyFill="1" applyBorder="1" applyAlignment="1" applyProtection="1">
      <alignment vertical="center"/>
    </xf>
    <xf numFmtId="165" fontId="12" fillId="10" borderId="8" xfId="0" applyNumberFormat="1" applyFont="1" applyFill="1" applyBorder="1" applyProtection="1"/>
    <xf numFmtId="165" fontId="12" fillId="10" borderId="8" xfId="0" applyNumberFormat="1" applyFont="1" applyFill="1" applyBorder="1" applyAlignment="1">
      <alignment wrapText="1"/>
    </xf>
    <xf numFmtId="2" fontId="12" fillId="10" borderId="8" xfId="0" applyNumberFormat="1" applyFont="1" applyFill="1" applyBorder="1" applyAlignment="1">
      <alignment horizontal="right"/>
    </xf>
    <xf numFmtId="165" fontId="12" fillId="10" borderId="8" xfId="0" applyNumberFormat="1" applyFont="1" applyFill="1" applyBorder="1"/>
    <xf numFmtId="0" fontId="10" fillId="10" borderId="12" xfId="0" applyFont="1" applyFill="1" applyBorder="1" applyAlignment="1" applyProtection="1">
      <alignment vertical="center"/>
    </xf>
    <xf numFmtId="0" fontId="10" fillId="10" borderId="13" xfId="0" applyFont="1" applyFill="1" applyBorder="1" applyProtection="1"/>
    <xf numFmtId="165" fontId="12" fillId="10" borderId="13" xfId="0" applyNumberFormat="1" applyFont="1" applyFill="1" applyBorder="1" applyProtection="1"/>
    <xf numFmtId="0" fontId="13" fillId="10" borderId="13" xfId="0" applyNumberFormat="1" applyFont="1" applyFill="1" applyBorder="1" applyAlignment="1">
      <alignment wrapText="1"/>
    </xf>
    <xf numFmtId="0" fontId="13" fillId="10" borderId="13" xfId="0" applyNumberFormat="1" applyFont="1" applyFill="1" applyBorder="1" applyAlignment="1">
      <alignment horizontal="center" wrapText="1"/>
    </xf>
    <xf numFmtId="0" fontId="2" fillId="4" borderId="19" xfId="2" applyFont="1" applyFill="1" applyBorder="1" applyAlignment="1" applyProtection="1">
      <alignment horizontal="left" vertical="center"/>
    </xf>
    <xf numFmtId="0" fontId="2" fillId="4" borderId="17" xfId="2" applyFont="1" applyFill="1" applyBorder="1" applyAlignment="1" applyProtection="1">
      <alignment vertical="center"/>
    </xf>
    <xf numFmtId="0" fontId="2" fillId="4" borderId="21" xfId="0" applyFont="1" applyFill="1" applyBorder="1" applyAlignment="1" applyProtection="1">
      <alignment horizontal="left" vertical="center"/>
    </xf>
    <xf numFmtId="0" fontId="2" fillId="4" borderId="22" xfId="0" applyFont="1" applyFill="1" applyBorder="1" applyAlignment="1" applyProtection="1">
      <alignment vertical="center"/>
    </xf>
    <xf numFmtId="3" fontId="2" fillId="0" borderId="29" xfId="0" applyNumberFormat="1" applyFont="1" applyFill="1" applyBorder="1" applyAlignment="1" applyProtection="1">
      <alignment horizontal="right" vertical="center"/>
    </xf>
    <xf numFmtId="3" fontId="2" fillId="5" borderId="31" xfId="0" applyNumberFormat="1" applyFont="1" applyFill="1" applyBorder="1" applyAlignment="1" applyProtection="1">
      <alignment horizontal="right" vertical="center"/>
      <protection hidden="1"/>
    </xf>
    <xf numFmtId="0" fontId="6" fillId="11" borderId="12" xfId="0" applyFont="1" applyFill="1" applyBorder="1" applyAlignment="1" applyProtection="1">
      <alignment horizontal="left" vertical="center"/>
    </xf>
    <xf numFmtId="0" fontId="7" fillId="11" borderId="13" xfId="0" applyFont="1" applyFill="1" applyBorder="1" applyAlignment="1" applyProtection="1">
      <alignment horizontal="right" vertical="center"/>
    </xf>
    <xf numFmtId="0" fontId="8" fillId="11" borderId="13" xfId="0" applyNumberFormat="1" applyFont="1" applyFill="1" applyBorder="1" applyAlignment="1" applyProtection="1">
      <alignment horizontal="right" vertical="center"/>
    </xf>
    <xf numFmtId="0" fontId="6" fillId="11" borderId="13" xfId="0" applyNumberFormat="1" applyFont="1" applyFill="1" applyBorder="1" applyAlignment="1" applyProtection="1">
      <alignment horizontal="right" vertical="center" wrapText="1"/>
      <protection hidden="1"/>
    </xf>
    <xf numFmtId="3" fontId="8" fillId="11" borderId="13" xfId="0" applyNumberFormat="1" applyFont="1" applyFill="1" applyBorder="1" applyAlignment="1" applyProtection="1">
      <alignment horizontal="right" vertical="center"/>
      <protection hidden="1"/>
    </xf>
    <xf numFmtId="0" fontId="9" fillId="9" borderId="2" xfId="0" applyFont="1" applyFill="1" applyBorder="1" applyAlignment="1" applyProtection="1"/>
    <xf numFmtId="0" fontId="9" fillId="9" borderId="3" xfId="0" applyFont="1" applyFill="1" applyBorder="1" applyAlignment="1" applyProtection="1">
      <alignment vertical="center"/>
    </xf>
    <xf numFmtId="0" fontId="11" fillId="9" borderId="3" xfId="0" applyFont="1" applyFill="1" applyBorder="1" applyProtection="1"/>
    <xf numFmtId="0" fontId="11" fillId="9" borderId="3" xfId="0" applyFont="1" applyFill="1" applyBorder="1" applyAlignment="1">
      <alignment wrapText="1"/>
    </xf>
    <xf numFmtId="2" fontId="11" fillId="9" borderId="3" xfId="0" applyNumberFormat="1" applyFont="1" applyFill="1" applyBorder="1" applyAlignment="1">
      <alignment horizontal="right"/>
    </xf>
    <xf numFmtId="0" fontId="11" fillId="9" borderId="3" xfId="0" applyFont="1" applyFill="1" applyBorder="1"/>
    <xf numFmtId="0" fontId="14" fillId="10" borderId="13" xfId="0" applyNumberFormat="1" applyFont="1" applyFill="1" applyBorder="1" applyAlignment="1">
      <alignment wrapText="1"/>
    </xf>
    <xf numFmtId="0" fontId="15" fillId="10" borderId="0" xfId="0" applyNumberFormat="1" applyFont="1" applyFill="1" applyBorder="1" applyAlignment="1"/>
    <xf numFmtId="0" fontId="10" fillId="10" borderId="12" xfId="0" applyNumberFormat="1" applyFont="1" applyFill="1" applyBorder="1" applyAlignment="1">
      <alignment vertical="center"/>
    </xf>
    <xf numFmtId="0" fontId="10" fillId="10" borderId="13" xfId="0" applyNumberFormat="1" applyFont="1" applyFill="1" applyBorder="1"/>
    <xf numFmtId="0" fontId="12" fillId="10" borderId="13" xfId="0" applyNumberFormat="1" applyFont="1" applyFill="1" applyBorder="1"/>
    <xf numFmtId="0" fontId="10" fillId="10" borderId="10" xfId="0" applyNumberFormat="1" applyFont="1" applyFill="1" applyBorder="1"/>
    <xf numFmtId="0" fontId="10" fillId="10" borderId="0" xfId="0" applyNumberFormat="1" applyFont="1" applyFill="1" applyBorder="1" applyAlignment="1">
      <alignment vertical="center"/>
    </xf>
    <xf numFmtId="0" fontId="12" fillId="10" borderId="0" xfId="0" applyNumberFormat="1" applyFont="1" applyFill="1" applyBorder="1"/>
    <xf numFmtId="0" fontId="16" fillId="10" borderId="10" xfId="0" applyNumberFormat="1" applyFont="1" applyFill="1" applyBorder="1"/>
    <xf numFmtId="0" fontId="0" fillId="11" borderId="2" xfId="0" applyFill="1" applyBorder="1"/>
    <xf numFmtId="0" fontId="7" fillId="11" borderId="3" xfId="0" applyFont="1" applyFill="1" applyBorder="1" applyAlignment="1" applyProtection="1">
      <alignment horizontal="right" vertical="center"/>
      <protection hidden="1"/>
    </xf>
    <xf numFmtId="0" fontId="0" fillId="11" borderId="12" xfId="0" applyFill="1" applyBorder="1"/>
    <xf numFmtId="0" fontId="7" fillId="11" borderId="13" xfId="0" applyFont="1" applyFill="1" applyBorder="1" applyAlignment="1" applyProtection="1">
      <alignment horizontal="right" vertical="center"/>
      <protection hidden="1"/>
    </xf>
    <xf numFmtId="0" fontId="7" fillId="11" borderId="13" xfId="0" applyFont="1" applyFill="1" applyBorder="1" applyAlignment="1" applyProtection="1">
      <alignment horizontal="center" vertical="center"/>
      <protection hidden="1"/>
    </xf>
    <xf numFmtId="0" fontId="0" fillId="0" borderId="11" xfId="0" applyBorder="1"/>
    <xf numFmtId="0" fontId="2" fillId="4" borderId="16" xfId="2" applyFont="1" applyFill="1" applyBorder="1" applyAlignment="1" applyProtection="1">
      <alignment vertical="center"/>
      <protection hidden="1"/>
    </xf>
    <xf numFmtId="0" fontId="2" fillId="4" borderId="32" xfId="2" applyFont="1" applyFill="1" applyBorder="1" applyAlignment="1" applyProtection="1">
      <alignment vertical="center"/>
      <protection hidden="1"/>
    </xf>
    <xf numFmtId="3" fontId="2" fillId="0" borderId="32" xfId="0" applyNumberFormat="1" applyFont="1" applyFill="1" applyBorder="1" applyAlignment="1" applyProtection="1">
      <alignment horizontal="right" vertical="center"/>
      <protection hidden="1"/>
    </xf>
    <xf numFmtId="0" fontId="2" fillId="0" borderId="32" xfId="3" applyNumberFormat="1" applyFill="1" applyBorder="1" applyAlignment="1" applyProtection="1">
      <alignment vertical="center"/>
      <protection hidden="1"/>
    </xf>
    <xf numFmtId="2" fontId="2" fillId="5" borderId="32" xfId="0" applyNumberFormat="1" applyFont="1" applyFill="1" applyBorder="1" applyAlignment="1" applyProtection="1">
      <alignment horizontal="right" vertical="center"/>
      <protection hidden="1"/>
    </xf>
    <xf numFmtId="3" fontId="2" fillId="5" borderId="32" xfId="2" applyNumberFormat="1" applyFont="1" applyFill="1" applyBorder="1" applyAlignment="1" applyProtection="1">
      <alignment horizontal="right" vertical="center"/>
      <protection hidden="1"/>
    </xf>
    <xf numFmtId="0" fontId="2" fillId="4" borderId="17" xfId="2" applyFont="1" applyFill="1" applyBorder="1" applyAlignment="1" applyProtection="1">
      <alignment vertical="center"/>
      <protection hidden="1"/>
    </xf>
    <xf numFmtId="0" fontId="0" fillId="0" borderId="2" xfId="0" applyBorder="1"/>
    <xf numFmtId="0" fontId="5" fillId="6" borderId="13" xfId="0" applyFont="1" applyFill="1" applyBorder="1" applyAlignment="1" applyProtection="1">
      <alignment horizontal="center" vertical="center"/>
      <protection hidden="1"/>
    </xf>
    <xf numFmtId="3" fontId="2" fillId="0" borderId="13" xfId="0" applyNumberFormat="1" applyFont="1" applyBorder="1" applyAlignment="1" applyProtection="1">
      <alignment horizontal="center" vertical="center"/>
      <protection hidden="1"/>
    </xf>
    <xf numFmtId="0" fontId="0" fillId="7" borderId="2" xfId="0" applyFill="1" applyBorder="1"/>
    <xf numFmtId="0" fontId="8" fillId="11" borderId="13" xfId="0" applyNumberFormat="1" applyFont="1" applyFill="1" applyBorder="1" applyAlignment="1" applyProtection="1">
      <alignment horizontal="right" vertical="center"/>
      <protection hidden="1"/>
    </xf>
    <xf numFmtId="0" fontId="6" fillId="11" borderId="13" xfId="0" applyNumberFormat="1" applyFont="1" applyFill="1" applyBorder="1" applyAlignment="1" applyProtection="1">
      <alignment horizontal="right" vertical="center"/>
      <protection hidden="1"/>
    </xf>
    <xf numFmtId="2" fontId="8" fillId="11" borderId="13" xfId="0" applyNumberFormat="1" applyFont="1" applyFill="1" applyBorder="1" applyAlignment="1" applyProtection="1">
      <alignment vertical="center"/>
      <protection hidden="1"/>
    </xf>
    <xf numFmtId="0" fontId="8" fillId="11" borderId="3" xfId="0" applyNumberFormat="1" applyFont="1" applyFill="1" applyBorder="1" applyAlignment="1" applyProtection="1">
      <alignment horizontal="right" vertical="center"/>
      <protection hidden="1"/>
    </xf>
    <xf numFmtId="0" fontId="2" fillId="6" borderId="13" xfId="0" applyFont="1" applyFill="1" applyBorder="1" applyAlignment="1" applyProtection="1">
      <alignment horizontal="left" vertical="center"/>
      <protection hidden="1"/>
    </xf>
    <xf numFmtId="0" fontId="2" fillId="6" borderId="13" xfId="0" applyFont="1" applyFill="1" applyBorder="1" applyAlignment="1" applyProtection="1">
      <alignment vertical="center"/>
      <protection hidden="1"/>
    </xf>
    <xf numFmtId="0" fontId="2" fillId="6" borderId="13" xfId="0" applyNumberFormat="1" applyFont="1" applyFill="1" applyBorder="1" applyAlignment="1" applyProtection="1">
      <alignment horizontal="center" vertical="center"/>
      <protection hidden="1"/>
    </xf>
    <xf numFmtId="0" fontId="10" fillId="10" borderId="0" xfId="0" applyNumberFormat="1" applyFont="1" applyFill="1" applyBorder="1"/>
    <xf numFmtId="0" fontId="9" fillId="9" borderId="13" xfId="0" applyFont="1" applyFill="1" applyBorder="1" applyAlignment="1" applyProtection="1">
      <protection hidden="1"/>
    </xf>
    <xf numFmtId="0" fontId="9" fillId="9" borderId="13" xfId="0" applyFont="1" applyFill="1" applyBorder="1" applyAlignment="1" applyProtection="1">
      <alignment vertical="center"/>
      <protection hidden="1"/>
    </xf>
    <xf numFmtId="0" fontId="16" fillId="10" borderId="0" xfId="0" applyNumberFormat="1" applyFont="1" applyFill="1" applyBorder="1"/>
    <xf numFmtId="0" fontId="10" fillId="10" borderId="0" xfId="3" applyNumberFormat="1" applyFont="1" applyFill="1" applyBorder="1" applyAlignment="1" applyProtection="1">
      <alignment horizontal="left" vertical="center" indent="2"/>
    </xf>
    <xf numFmtId="0" fontId="10" fillId="10" borderId="13" xfId="0" applyNumberFormat="1" applyFont="1" applyFill="1" applyBorder="1" applyAlignment="1">
      <alignment vertical="center"/>
    </xf>
    <xf numFmtId="0" fontId="10" fillId="10" borderId="10" xfId="3" applyNumberFormat="1" applyFont="1" applyFill="1" applyBorder="1" applyAlignment="1" applyProtection="1">
      <alignment horizontal="left" vertical="center" indent="2"/>
    </xf>
    <xf numFmtId="0" fontId="0" fillId="11" borderId="13" xfId="0" applyFill="1" applyBorder="1"/>
    <xf numFmtId="0" fontId="0" fillId="11" borderId="13" xfId="0" applyFill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7" borderId="3" xfId="0" applyFill="1" applyBorder="1"/>
    <xf numFmtId="0" fontId="5" fillId="6" borderId="8" xfId="0" applyFont="1" applyFill="1" applyBorder="1" applyAlignment="1" applyProtection="1">
      <alignment horizontal="center" vertical="center"/>
      <protection hidden="1"/>
    </xf>
    <xf numFmtId="2" fontId="8" fillId="11" borderId="3" xfId="0" applyNumberFormat="1" applyFont="1" applyFill="1" applyBorder="1" applyAlignment="1" applyProtection="1">
      <alignment horizontal="right" vertical="center"/>
      <protection hidden="1"/>
    </xf>
    <xf numFmtId="0" fontId="2" fillId="4" borderId="20" xfId="2" applyFont="1" applyFill="1" applyBorder="1" applyAlignment="1" applyProtection="1">
      <alignment horizontal="left" vertical="center"/>
      <protection hidden="1"/>
    </xf>
    <xf numFmtId="0" fontId="2" fillId="4" borderId="18" xfId="2" applyFont="1" applyFill="1" applyBorder="1" applyAlignment="1" applyProtection="1">
      <alignment horizontal="left" vertical="center"/>
      <protection hidden="1"/>
    </xf>
    <xf numFmtId="0" fontId="2" fillId="4" borderId="19" xfId="2" applyFont="1" applyFill="1" applyBorder="1" applyAlignment="1" applyProtection="1">
      <alignment horizontal="left" vertical="center"/>
      <protection hidden="1"/>
    </xf>
    <xf numFmtId="0" fontId="2" fillId="4" borderId="21" xfId="2" applyFont="1" applyFill="1" applyBorder="1" applyAlignment="1" applyProtection="1">
      <alignment horizontal="left" vertical="center"/>
      <protection hidden="1"/>
    </xf>
    <xf numFmtId="0" fontId="9" fillId="9" borderId="12" xfId="0" applyFont="1" applyFill="1" applyBorder="1" applyAlignment="1" applyProtection="1">
      <protection hidden="1"/>
    </xf>
    <xf numFmtId="10" fontId="0" fillId="0" borderId="3" xfId="0" applyNumberFormat="1" applyFill="1" applyBorder="1"/>
    <xf numFmtId="0" fontId="17" fillId="0" borderId="6" xfId="0" applyFont="1" applyBorder="1" applyAlignment="1">
      <alignment vertical="center"/>
    </xf>
    <xf numFmtId="3" fontId="2" fillId="0" borderId="33" xfId="0" applyNumberFormat="1" applyFont="1" applyBorder="1" applyAlignment="1" applyProtection="1">
      <alignment vertical="center"/>
      <protection hidden="1"/>
    </xf>
    <xf numFmtId="0" fontId="17" fillId="0" borderId="33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3" fontId="2" fillId="0" borderId="14" xfId="0" applyNumberFormat="1" applyFont="1" applyBorder="1" applyAlignment="1" applyProtection="1">
      <alignment horizontal="center" vertical="center"/>
      <protection hidden="1"/>
    </xf>
    <xf numFmtId="0" fontId="0" fillId="0" borderId="9" xfId="0" applyBorder="1" applyAlignment="1">
      <alignment horizontal="center"/>
    </xf>
    <xf numFmtId="3" fontId="2" fillId="0" borderId="12" xfId="0" applyNumberFormat="1" applyFont="1" applyBorder="1" applyAlignment="1" applyProtection="1">
      <alignment horizontal="center" vertical="center"/>
      <protection hidden="1"/>
    </xf>
    <xf numFmtId="0" fontId="17" fillId="0" borderId="1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3" fontId="2" fillId="12" borderId="6" xfId="0" applyNumberFormat="1" applyFont="1" applyFill="1" applyBorder="1" applyAlignment="1" applyProtection="1">
      <alignment vertical="center"/>
      <protection hidden="1"/>
    </xf>
    <xf numFmtId="0" fontId="0" fillId="12" borderId="2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10" fontId="0" fillId="12" borderId="3" xfId="0" applyNumberFormat="1" applyFill="1" applyBorder="1"/>
    <xf numFmtId="0" fontId="2" fillId="4" borderId="34" xfId="2" applyFont="1" applyFill="1" applyBorder="1" applyAlignment="1" applyProtection="1">
      <alignment horizontal="left" vertical="center"/>
      <protection hidden="1"/>
    </xf>
    <xf numFmtId="0" fontId="2" fillId="4" borderId="34" xfId="2" applyFont="1" applyFill="1" applyBorder="1" applyAlignment="1" applyProtection="1">
      <alignment vertical="center"/>
      <protection hidden="1"/>
    </xf>
    <xf numFmtId="2" fontId="2" fillId="5" borderId="32" xfId="2" applyNumberFormat="1" applyFont="1" applyFill="1" applyBorder="1" applyAlignment="1" applyProtection="1">
      <alignment horizontal="right" vertical="center"/>
      <protection hidden="1"/>
    </xf>
    <xf numFmtId="3" fontId="2" fillId="5" borderId="32" xfId="0" applyNumberFormat="1" applyFont="1" applyFill="1" applyBorder="1" applyAlignment="1" applyProtection="1">
      <alignment horizontal="right" vertical="center"/>
      <protection hidden="1"/>
    </xf>
    <xf numFmtId="166" fontId="0" fillId="6" borderId="4" xfId="0" applyNumberFormat="1" applyFill="1" applyBorder="1"/>
    <xf numFmtId="166" fontId="0" fillId="0" borderId="4" xfId="0" applyNumberFormat="1" applyBorder="1"/>
    <xf numFmtId="166" fontId="0" fillId="7" borderId="9" xfId="0" applyNumberFormat="1" applyFill="1" applyBorder="1"/>
    <xf numFmtId="166" fontId="0" fillId="7" borderId="4" xfId="0" applyNumberFormat="1" applyFill="1" applyBorder="1"/>
    <xf numFmtId="166" fontId="0" fillId="11" borderId="14" xfId="0" applyNumberFormat="1" applyFill="1" applyBorder="1"/>
    <xf numFmtId="166" fontId="0" fillId="11" borderId="4" xfId="0" applyNumberFormat="1" applyFill="1" applyBorder="1"/>
    <xf numFmtId="166" fontId="0" fillId="0" borderId="9" xfId="0" applyNumberFormat="1" applyBorder="1"/>
    <xf numFmtId="166" fontId="2" fillId="6" borderId="4" xfId="0" applyNumberFormat="1" applyFont="1" applyFill="1" applyBorder="1" applyAlignment="1" applyProtection="1">
      <alignment horizontal="center" vertical="center"/>
      <protection hidden="1"/>
    </xf>
    <xf numFmtId="166" fontId="11" fillId="9" borderId="7" xfId="0" applyNumberFormat="1" applyFont="1" applyFill="1" applyBorder="1"/>
    <xf numFmtId="166" fontId="13" fillId="10" borderId="14" xfId="0" applyNumberFormat="1" applyFont="1" applyFill="1" applyBorder="1" applyAlignment="1">
      <alignment horizontal="center" wrapText="1"/>
    </xf>
    <xf numFmtId="166" fontId="13" fillId="10" borderId="7" xfId="0" applyNumberFormat="1" applyFont="1" applyFill="1" applyBorder="1" applyAlignment="1">
      <alignment horizontal="center" wrapText="1"/>
    </xf>
    <xf numFmtId="166" fontId="12" fillId="10" borderId="9" xfId="0" applyNumberFormat="1" applyFont="1" applyFill="1" applyBorder="1"/>
    <xf numFmtId="166" fontId="2" fillId="6" borderId="4" xfId="0" applyNumberFormat="1" applyFont="1" applyFill="1" applyBorder="1" applyAlignment="1" applyProtection="1">
      <alignment horizontal="right" vertical="center"/>
      <protection hidden="1"/>
    </xf>
    <xf numFmtId="166" fontId="8" fillId="8" borderId="4" xfId="0" applyNumberFormat="1" applyFont="1" applyFill="1" applyBorder="1" applyAlignment="1" applyProtection="1">
      <alignment horizontal="right" vertical="center"/>
      <protection hidden="1"/>
    </xf>
    <xf numFmtId="166" fontId="2" fillId="6" borderId="4" xfId="3" applyNumberFormat="1" applyFill="1" applyBorder="1" applyAlignment="1" applyProtection="1">
      <alignment vertical="center"/>
      <protection hidden="1"/>
    </xf>
    <xf numFmtId="166" fontId="11" fillId="9" borderId="4" xfId="0" applyNumberFormat="1" applyFont="1" applyFill="1" applyBorder="1"/>
    <xf numFmtId="166" fontId="7" fillId="11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14" xfId="0" applyNumberFormat="1" applyFont="1" applyFill="1" applyBorder="1" applyAlignment="1" applyProtection="1">
      <alignment vertical="center"/>
      <protection hidden="1"/>
    </xf>
    <xf numFmtId="166" fontId="6" fillId="7" borderId="4" xfId="0" applyNumberFormat="1" applyFont="1" applyFill="1" applyBorder="1" applyAlignment="1" applyProtection="1">
      <alignment vertical="center"/>
      <protection hidden="1"/>
    </xf>
    <xf numFmtId="166" fontId="0" fillId="0" borderId="14" xfId="0" applyNumberFormat="1" applyBorder="1"/>
    <xf numFmtId="166" fontId="2" fillId="6" borderId="14" xfId="0" applyNumberFormat="1" applyFont="1" applyFill="1" applyBorder="1" applyAlignment="1" applyProtection="1">
      <alignment horizontal="left" vertical="center"/>
      <protection hidden="1"/>
    </xf>
    <xf numFmtId="166" fontId="9" fillId="9" borderId="14" xfId="0" applyNumberFormat="1" applyFont="1" applyFill="1" applyBorder="1" applyAlignment="1" applyProtection="1">
      <protection hidden="1"/>
    </xf>
    <xf numFmtId="166" fontId="10" fillId="10" borderId="14" xfId="0" applyNumberFormat="1" applyFont="1" applyFill="1" applyBorder="1" applyAlignment="1">
      <alignment vertical="center"/>
    </xf>
    <xf numFmtId="166" fontId="10" fillId="10" borderId="7" xfId="0" applyNumberFormat="1" applyFont="1" applyFill="1" applyBorder="1"/>
    <xf numFmtId="166" fontId="16" fillId="10" borderId="7" xfId="0" applyNumberFormat="1" applyFont="1" applyFill="1" applyBorder="1"/>
    <xf numFmtId="166" fontId="10" fillId="10" borderId="7" xfId="3" applyNumberFormat="1" applyFont="1" applyFill="1" applyBorder="1" applyAlignment="1" applyProtection="1">
      <alignment horizontal="left" vertical="center" indent="2"/>
    </xf>
    <xf numFmtId="166" fontId="0" fillId="0" borderId="0" xfId="0" applyNumberFormat="1"/>
    <xf numFmtId="3" fontId="2" fillId="0" borderId="0" xfId="0" applyNumberFormat="1" applyFont="1" applyFill="1" applyBorder="1" applyAlignment="1" applyProtection="1">
      <alignment horizontal="center" vertical="center"/>
      <protection hidden="1"/>
    </xf>
    <xf numFmtId="3" fontId="2" fillId="0" borderId="2" xfId="0" applyNumberFormat="1" applyFont="1" applyBorder="1" applyAlignment="1" applyProtection="1">
      <alignment vertical="center"/>
      <protection hidden="1"/>
    </xf>
    <xf numFmtId="3" fontId="2" fillId="0" borderId="3" xfId="0" applyNumberFormat="1" applyFont="1" applyBorder="1" applyAlignment="1" applyProtection="1">
      <alignment vertical="center"/>
      <protection hidden="1"/>
    </xf>
    <xf numFmtId="166" fontId="2" fillId="0" borderId="3" xfId="0" applyNumberFormat="1" applyFont="1" applyBorder="1" applyAlignment="1" applyProtection="1">
      <alignment horizontal="center" vertical="center"/>
      <protection hidden="1"/>
    </xf>
    <xf numFmtId="166" fontId="2" fillId="2" borderId="36" xfId="0" applyNumberFormat="1" applyFont="1" applyFill="1" applyBorder="1" applyAlignment="1" applyProtection="1">
      <alignment horizontal="right" vertical="center"/>
      <protection hidden="1"/>
    </xf>
    <xf numFmtId="166" fontId="2" fillId="2" borderId="26" xfId="0" applyNumberFormat="1" applyFont="1" applyFill="1" applyBorder="1" applyAlignment="1" applyProtection="1">
      <alignment horizontal="right" vertical="center"/>
      <protection hidden="1"/>
    </xf>
    <xf numFmtId="166" fontId="2" fillId="2" borderId="35" xfId="0" applyNumberFormat="1" applyFont="1" applyFill="1" applyBorder="1" applyAlignment="1" applyProtection="1">
      <alignment horizontal="right" vertical="center"/>
      <protection hidden="1"/>
    </xf>
    <xf numFmtId="166" fontId="2" fillId="6" borderId="3" xfId="3" applyNumberFormat="1" applyFill="1" applyBorder="1" applyAlignment="1" applyProtection="1">
      <alignment vertical="center"/>
      <protection hidden="1"/>
    </xf>
    <xf numFmtId="166" fontId="6" fillId="7" borderId="8" xfId="0" applyNumberFormat="1" applyFont="1" applyFill="1" applyBorder="1" applyAlignment="1" applyProtection="1">
      <alignment vertical="center"/>
      <protection hidden="1"/>
    </xf>
    <xf numFmtId="166" fontId="6" fillId="7" borderId="3" xfId="0" applyNumberFormat="1" applyFont="1" applyFill="1" applyBorder="1" applyAlignment="1" applyProtection="1">
      <alignment vertical="center"/>
      <protection hidden="1"/>
    </xf>
    <xf numFmtId="166" fontId="8" fillId="11" borderId="13" xfId="0" applyNumberFormat="1" applyFont="1" applyFill="1" applyBorder="1" applyAlignment="1" applyProtection="1">
      <alignment horizontal="right" vertical="center"/>
      <protection hidden="1"/>
    </xf>
    <xf numFmtId="166" fontId="8" fillId="11" borderId="3" xfId="0" applyNumberFormat="1" applyFont="1" applyFill="1" applyBorder="1" applyAlignment="1" applyProtection="1">
      <alignment horizontal="right" vertical="center"/>
      <protection hidden="1"/>
    </xf>
    <xf numFmtId="166" fontId="2" fillId="6" borderId="8" xfId="3" applyNumberFormat="1" applyFill="1" applyBorder="1" applyAlignment="1" applyProtection="1">
      <alignment vertical="center"/>
      <protection hidden="1"/>
    </xf>
    <xf numFmtId="166" fontId="2" fillId="6" borderId="3" xfId="0" applyNumberFormat="1" applyFont="1" applyFill="1" applyBorder="1" applyAlignment="1" applyProtection="1">
      <alignment horizontal="right" vertical="center"/>
      <protection hidden="1"/>
    </xf>
    <xf numFmtId="166" fontId="11" fillId="9" borderId="0" xfId="0" applyNumberFormat="1" applyFont="1" applyFill="1" applyBorder="1"/>
    <xf numFmtId="166" fontId="13" fillId="10" borderId="13" xfId="0" applyNumberFormat="1" applyFont="1" applyFill="1" applyBorder="1" applyAlignment="1">
      <alignment horizontal="center" wrapText="1"/>
    </xf>
    <xf numFmtId="166" fontId="13" fillId="10" borderId="0" xfId="0" applyNumberFormat="1" applyFont="1" applyFill="1" applyBorder="1" applyAlignment="1">
      <alignment horizontal="center" wrapText="1"/>
    </xf>
    <xf numFmtId="166" fontId="12" fillId="10" borderId="8" xfId="0" applyNumberFormat="1" applyFont="1" applyFill="1" applyBorder="1"/>
    <xf numFmtId="166" fontId="8" fillId="8" borderId="3" xfId="0" applyNumberFormat="1" applyFont="1" applyFill="1" applyBorder="1" applyAlignment="1" applyProtection="1">
      <alignment horizontal="right" vertical="center"/>
      <protection hidden="1"/>
    </xf>
    <xf numFmtId="166" fontId="2" fillId="6" borderId="3" xfId="0" applyNumberFormat="1" applyFont="1" applyFill="1" applyBorder="1" applyAlignment="1" applyProtection="1">
      <alignment horizontal="center" vertical="center"/>
      <protection hidden="1"/>
    </xf>
    <xf numFmtId="166" fontId="11" fillId="9" borderId="3" xfId="0" applyNumberFormat="1" applyFont="1" applyFill="1" applyBorder="1"/>
    <xf numFmtId="166" fontId="7" fillId="11" borderId="13" xfId="0" applyNumberFormat="1" applyFont="1" applyFill="1" applyBorder="1" applyAlignment="1" applyProtection="1">
      <alignment horizontal="center" vertical="center"/>
      <protection hidden="1"/>
    </xf>
    <xf numFmtId="166" fontId="2" fillId="0" borderId="13" xfId="0" applyNumberFormat="1" applyFont="1" applyBorder="1" applyAlignment="1" applyProtection="1">
      <alignment horizontal="center" vertical="center"/>
      <protection hidden="1"/>
    </xf>
    <xf numFmtId="166" fontId="2" fillId="6" borderId="13" xfId="3" applyNumberFormat="1" applyFill="1" applyBorder="1" applyAlignment="1" applyProtection="1">
      <alignment vertical="center"/>
      <protection hidden="1"/>
    </xf>
    <xf numFmtId="166" fontId="11" fillId="9" borderId="13" xfId="0" applyNumberFormat="1" applyFont="1" applyFill="1" applyBorder="1"/>
    <xf numFmtId="166" fontId="10" fillId="10" borderId="13" xfId="0" applyNumberFormat="1" applyFont="1" applyFill="1" applyBorder="1" applyAlignment="1">
      <alignment vertical="center"/>
    </xf>
    <xf numFmtId="166" fontId="10" fillId="10" borderId="0" xfId="0" applyNumberFormat="1" applyFont="1" applyFill="1" applyBorder="1"/>
    <xf numFmtId="166" fontId="10" fillId="10" borderId="0" xfId="3" applyNumberFormat="1" applyFont="1" applyFill="1" applyBorder="1" applyAlignment="1" applyProtection="1">
      <alignment horizontal="left" vertical="center" indent="2"/>
    </xf>
    <xf numFmtId="166" fontId="0" fillId="11" borderId="13" xfId="0" applyNumberFormat="1" applyFill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6" fontId="0" fillId="7" borderId="3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5" borderId="36" xfId="0" applyNumberFormat="1" applyFill="1" applyBorder="1"/>
    <xf numFmtId="166" fontId="0" fillId="13" borderId="1" xfId="0" applyNumberFormat="1" applyFill="1" applyBorder="1"/>
    <xf numFmtId="166" fontId="0" fillId="12" borderId="36" xfId="0" applyNumberFormat="1" applyFill="1" applyBorder="1"/>
    <xf numFmtId="166" fontId="0" fillId="12" borderId="26" xfId="0" applyNumberFormat="1" applyFill="1" applyBorder="1"/>
    <xf numFmtId="164" fontId="2" fillId="13" borderId="1" xfId="0" applyNumberFormat="1" applyFont="1" applyFill="1" applyBorder="1" applyAlignment="1" applyProtection="1">
      <alignment vertical="center"/>
      <protection hidden="1"/>
    </xf>
    <xf numFmtId="9" fontId="2" fillId="2" borderId="1" xfId="0" applyNumberFormat="1" applyFont="1" applyFill="1" applyBorder="1" applyAlignment="1" applyProtection="1">
      <alignment vertical="center"/>
      <protection hidden="1"/>
    </xf>
    <xf numFmtId="166" fontId="0" fillId="13" borderId="4" xfId="0" applyNumberFormat="1" applyFill="1" applyBorder="1"/>
    <xf numFmtId="166" fontId="2" fillId="2" borderId="5" xfId="0" applyNumberFormat="1" applyFont="1" applyFill="1" applyBorder="1" applyAlignment="1" applyProtection="1">
      <alignment horizontal="right" vertical="center"/>
      <protection hidden="1"/>
    </xf>
    <xf numFmtId="0" fontId="3" fillId="13" borderId="1" xfId="0" applyFont="1" applyFill="1" applyBorder="1" applyAlignment="1">
      <alignment horizontal="center"/>
    </xf>
    <xf numFmtId="10" fontId="3" fillId="2" borderId="1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 applyProtection="1">
      <alignment horizontal="center" vertical="center" wrapText="1"/>
      <protection hidden="1"/>
    </xf>
    <xf numFmtId="164" fontId="2" fillId="5" borderId="1" xfId="0" applyNumberFormat="1" applyFont="1" applyFill="1" applyBorder="1" applyAlignment="1" applyProtection="1">
      <alignment horizontal="right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hidden="1"/>
    </xf>
    <xf numFmtId="3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164" fontId="2" fillId="0" borderId="10" xfId="0" applyNumberFormat="1" applyFont="1" applyFill="1" applyBorder="1" applyAlignment="1" applyProtection="1">
      <alignment horizontal="center" vertical="center"/>
      <protection hidden="1"/>
    </xf>
    <xf numFmtId="3" fontId="2" fillId="0" borderId="7" xfId="0" applyNumberFormat="1" applyFont="1" applyBorder="1" applyAlignment="1" applyProtection="1">
      <alignment horizontal="center" vertical="center"/>
      <protection hidden="1"/>
    </xf>
    <xf numFmtId="164" fontId="2" fillId="0" borderId="11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13" borderId="2" xfId="0" applyFont="1" applyFill="1" applyBorder="1" applyAlignment="1">
      <alignment horizontal="center"/>
    </xf>
    <xf numFmtId="10" fontId="2" fillId="2" borderId="36" xfId="0" applyNumberFormat="1" applyFont="1" applyFill="1" applyBorder="1" applyAlignment="1" applyProtection="1">
      <alignment horizontal="right" vertical="center"/>
      <protection hidden="1"/>
    </xf>
    <xf numFmtId="3" fontId="2" fillId="0" borderId="10" xfId="0" applyNumberFormat="1" applyFont="1" applyBorder="1" applyAlignment="1" applyProtection="1">
      <alignment vertical="center"/>
      <protection hidden="1"/>
    </xf>
    <xf numFmtId="3" fontId="2" fillId="0" borderId="0" xfId="0" applyNumberFormat="1" applyFont="1" applyBorder="1" applyAlignment="1" applyProtection="1">
      <alignment vertical="center"/>
      <protection hidden="1"/>
    </xf>
    <xf numFmtId="3" fontId="2" fillId="0" borderId="0" xfId="0" applyNumberFormat="1" applyFont="1" applyBorder="1" applyAlignment="1" applyProtection="1">
      <alignment horizontal="center" vertical="center"/>
      <protection hidden="1"/>
    </xf>
    <xf numFmtId="3" fontId="2" fillId="0" borderId="0" xfId="0" applyNumberFormat="1" applyFont="1" applyBorder="1" applyAlignment="1" applyProtection="1">
      <alignment horizontal="center" vertical="center" wrapText="1"/>
      <protection hidden="1"/>
    </xf>
    <xf numFmtId="166" fontId="2" fillId="0" borderId="0" xfId="0" applyNumberFormat="1" applyFont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0" fontId="19" fillId="0" borderId="16" xfId="0" applyFont="1" applyBorder="1" applyAlignment="1">
      <alignment vertical="center" wrapText="1"/>
    </xf>
    <xf numFmtId="3" fontId="2" fillId="0" borderId="16" xfId="0" applyNumberFormat="1" applyFont="1" applyFill="1" applyBorder="1" applyAlignment="1" applyProtection="1">
      <alignment horizontal="right" vertical="center"/>
    </xf>
    <xf numFmtId="0" fontId="19" fillId="0" borderId="16" xfId="0" applyFont="1" applyBorder="1" applyAlignment="1">
      <alignment horizontal="right" vertical="center"/>
    </xf>
    <xf numFmtId="0" fontId="19" fillId="15" borderId="16" xfId="0" applyFont="1" applyFill="1" applyBorder="1" applyAlignment="1">
      <alignment horizontal="right" vertical="center"/>
    </xf>
    <xf numFmtId="0" fontId="19" fillId="0" borderId="32" xfId="0" applyFont="1" applyBorder="1" applyAlignment="1">
      <alignment horizontal="right" vertical="center"/>
    </xf>
    <xf numFmtId="0" fontId="19" fillId="0" borderId="32" xfId="0" applyFont="1" applyBorder="1" applyAlignment="1">
      <alignment vertical="center" wrapText="1"/>
    </xf>
    <xf numFmtId="0" fontId="19" fillId="15" borderId="32" xfId="0" applyFont="1" applyFill="1" applyBorder="1" applyAlignment="1">
      <alignment horizontal="right" vertical="center"/>
    </xf>
    <xf numFmtId="0" fontId="19" fillId="15" borderId="37" xfId="0" applyFont="1" applyFill="1" applyBorder="1" applyAlignment="1">
      <alignment horizontal="right" vertical="center"/>
    </xf>
    <xf numFmtId="0" fontId="19" fillId="15" borderId="38" xfId="0" applyFont="1" applyFill="1" applyBorder="1" applyAlignment="1">
      <alignment horizontal="right" vertical="center"/>
    </xf>
    <xf numFmtId="3" fontId="2" fillId="5" borderId="38" xfId="0" applyNumberFormat="1" applyFont="1" applyFill="1" applyBorder="1" applyAlignment="1" applyProtection="1">
      <alignment horizontal="right" vertical="center"/>
      <protection hidden="1"/>
    </xf>
    <xf numFmtId="3" fontId="2" fillId="0" borderId="40" xfId="0" applyNumberFormat="1" applyFont="1" applyFill="1" applyBorder="1" applyAlignment="1" applyProtection="1">
      <alignment horizontal="right" vertical="center"/>
    </xf>
    <xf numFmtId="0" fontId="2" fillId="0" borderId="41" xfId="3" applyNumberFormat="1" applyFill="1" applyBorder="1" applyAlignment="1" applyProtection="1">
      <alignment vertical="center" wrapText="1"/>
      <protection hidden="1"/>
    </xf>
    <xf numFmtId="2" fontId="2" fillId="5" borderId="42" xfId="0" applyNumberFormat="1" applyFont="1" applyFill="1" applyBorder="1" applyAlignment="1" applyProtection="1">
      <alignment horizontal="right" vertical="center"/>
      <protection hidden="1"/>
    </xf>
    <xf numFmtId="3" fontId="2" fillId="5" borderId="43" xfId="0" applyNumberFormat="1" applyFont="1" applyFill="1" applyBorder="1" applyAlignment="1" applyProtection="1">
      <alignment horizontal="right" vertical="center"/>
      <protection hidden="1"/>
    </xf>
    <xf numFmtId="166" fontId="2" fillId="2" borderId="44" xfId="0" applyNumberFormat="1" applyFont="1" applyFill="1" applyBorder="1" applyAlignment="1" applyProtection="1">
      <alignment horizontal="right" vertical="center"/>
      <protection hidden="1"/>
    </xf>
    <xf numFmtId="166" fontId="0" fillId="5" borderId="44" xfId="0" applyNumberFormat="1" applyFill="1" applyBorder="1"/>
    <xf numFmtId="166" fontId="0" fillId="5" borderId="6" xfId="0" applyNumberFormat="1" applyFill="1" applyBorder="1"/>
    <xf numFmtId="0" fontId="19" fillId="14" borderId="45" xfId="0" applyFont="1" applyFill="1" applyBorder="1" applyAlignment="1">
      <alignment vertical="center"/>
    </xf>
    <xf numFmtId="0" fontId="19" fillId="14" borderId="23" xfId="0" applyFont="1" applyFill="1" applyBorder="1" applyAlignment="1">
      <alignment vertical="center"/>
    </xf>
    <xf numFmtId="0" fontId="2" fillId="4" borderId="23" xfId="0" applyFont="1" applyFill="1" applyBorder="1" applyAlignment="1" applyProtection="1">
      <alignment vertical="center"/>
    </xf>
    <xf numFmtId="0" fontId="2" fillId="4" borderId="40" xfId="0" applyFont="1" applyFill="1" applyBorder="1" applyAlignment="1" applyProtection="1">
      <alignment vertical="center"/>
    </xf>
    <xf numFmtId="0" fontId="2" fillId="4" borderId="39" xfId="0" applyFont="1" applyFill="1" applyBorder="1" applyAlignment="1" applyProtection="1">
      <alignment horizontal="left" vertical="center"/>
    </xf>
    <xf numFmtId="0" fontId="19" fillId="14" borderId="34" xfId="0" applyFont="1" applyFill="1" applyBorder="1" applyAlignment="1">
      <alignment horizontal="left" vertical="center"/>
    </xf>
    <xf numFmtId="0" fontId="19" fillId="14" borderId="18" xfId="0" applyFont="1" applyFill="1" applyBorder="1" applyAlignment="1">
      <alignment horizontal="left" vertical="center"/>
    </xf>
  </cellXfs>
  <cellStyles count="4">
    <cellStyle name="Hypertextový odkaz" xfId="3" builtinId="8"/>
    <cellStyle name="Normal 2_Parameter" xfId="2"/>
    <cellStyle name="Normální" xfId="0" builtinId="0"/>
    <cellStyle name="Procenta" xfId="1" builtinId="5"/>
  </cellStyles>
  <dxfs count="292"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numFmt numFmtId="167" formatCode="#,##0.00_);\(#,##0.00\)"/>
    </dxf>
    <dxf>
      <numFmt numFmtId="3" formatCode="#,##0"/>
    </dxf>
    <dxf>
      <numFmt numFmtId="168" formatCode="0.000"/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color rgb="FF00B050"/>
      </font>
    </dxf>
    <dxf>
      <font>
        <color rgb="FFFF9900"/>
      </font>
    </dxf>
    <dxf>
      <font>
        <color rgb="FFC00000"/>
      </font>
    </dxf>
    <dxf>
      <font>
        <strike/>
        <color rgb="FF808080"/>
      </font>
      <numFmt numFmtId="0" formatCode="General"/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</dxfs>
  <tableStyles count="0" defaultTableStyle="TableStyleMedium9" defaultPivotStyle="PivotStyleMedium7"/>
  <colors>
    <mruColors>
      <color rgb="FF445467"/>
      <color rgb="FF59796B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owis/Users/i012282/Documents/A-Ceni&#769;k/Price_List_BSNWBO_2016_2_v10_Direct_Czech%20Re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face"/>
      <sheetName val="Cover"/>
      <sheetName val="CoCu"/>
      <sheetName val="S4 &amp; Native HANA Solutions"/>
      <sheetName val="Classic SAP Solutions"/>
      <sheetName val="Parameter"/>
      <sheetName val="Sectors"/>
      <sheetName val="SoC"/>
      <sheetName val="Licensing Details"/>
      <sheetName val="UG"/>
      <sheetName val="Lex"/>
      <sheetName val="Dis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>
      <selection activeCell="D16" sqref="D16"/>
    </sheetView>
  </sheetViews>
  <sheetFormatPr defaultColWidth="11" defaultRowHeight="15.75"/>
  <cols>
    <col min="2" max="2" width="60.375" customWidth="1"/>
    <col min="3" max="3" width="11.375" style="1" customWidth="1"/>
    <col min="4" max="4" width="14.375" style="1" customWidth="1"/>
    <col min="5" max="5" width="16.25" bestFit="1" customWidth="1"/>
    <col min="6" max="6" width="14.375" style="1" customWidth="1"/>
  </cols>
  <sheetData>
    <row r="1" spans="2:6" ht="16.5" thickBot="1">
      <c r="B1" s="287" t="s">
        <v>1445</v>
      </c>
      <c r="C1" s="288"/>
      <c r="D1" s="288"/>
      <c r="E1" s="288"/>
      <c r="F1" s="289"/>
    </row>
    <row r="2" spans="2:6" ht="16.5" thickBot="1">
      <c r="B2" s="287" t="s">
        <v>1444</v>
      </c>
      <c r="C2" s="288"/>
      <c r="D2" s="288"/>
      <c r="E2" s="288"/>
      <c r="F2" s="289"/>
    </row>
    <row r="3" spans="2:6" ht="16.5" thickBot="1">
      <c r="B3" s="194" t="s">
        <v>6</v>
      </c>
      <c r="C3" s="199" t="s">
        <v>4</v>
      </c>
      <c r="D3" s="197" t="s">
        <v>5</v>
      </c>
      <c r="E3" s="282"/>
      <c r="F3" s="281" t="s">
        <v>9</v>
      </c>
    </row>
    <row r="4" spans="2:6">
      <c r="B4" s="195" t="s">
        <v>3</v>
      </c>
      <c r="C4" s="199">
        <v>1</v>
      </c>
      <c r="D4" s="200" t="s">
        <v>7</v>
      </c>
      <c r="E4" s="283"/>
      <c r="F4" s="284">
        <v>1</v>
      </c>
    </row>
    <row r="5" spans="2:6">
      <c r="B5" s="196" t="s">
        <v>1441</v>
      </c>
      <c r="C5" s="4">
        <v>1</v>
      </c>
      <c r="D5" s="201" t="s">
        <v>7</v>
      </c>
      <c r="E5" s="283"/>
      <c r="F5" s="284">
        <v>276</v>
      </c>
    </row>
    <row r="6" spans="2:6">
      <c r="B6" s="196" t="s">
        <v>1</v>
      </c>
      <c r="C6" s="4">
        <v>1</v>
      </c>
      <c r="D6" s="201" t="s">
        <v>7</v>
      </c>
      <c r="E6" s="283"/>
      <c r="F6" s="284">
        <v>5</v>
      </c>
    </row>
    <row r="7" spans="2:6">
      <c r="B7" s="196" t="s">
        <v>290</v>
      </c>
      <c r="C7" s="4">
        <v>1</v>
      </c>
      <c r="D7" s="201" t="s">
        <v>7</v>
      </c>
      <c r="E7" s="283"/>
      <c r="F7" s="284">
        <v>90</v>
      </c>
    </row>
    <row r="8" spans="2:6">
      <c r="B8" s="196" t="s">
        <v>0</v>
      </c>
      <c r="C8" s="4">
        <v>1</v>
      </c>
      <c r="D8" s="201" t="s">
        <v>7</v>
      </c>
      <c r="E8" s="283"/>
      <c r="F8" s="284">
        <v>5</v>
      </c>
    </row>
    <row r="9" spans="2:6">
      <c r="B9" s="196" t="s">
        <v>1039</v>
      </c>
      <c r="C9" s="4">
        <v>1</v>
      </c>
      <c r="D9" s="201" t="s">
        <v>7</v>
      </c>
      <c r="E9" s="283"/>
      <c r="F9" s="284">
        <v>10</v>
      </c>
    </row>
    <row r="10" spans="2:6" ht="16.5" thickBot="1">
      <c r="B10" s="193" t="s">
        <v>2</v>
      </c>
      <c r="C10" s="5">
        <v>500</v>
      </c>
      <c r="D10" s="6" t="s">
        <v>8</v>
      </c>
      <c r="E10" s="285"/>
      <c r="F10" s="6">
        <v>10</v>
      </c>
    </row>
    <row r="11" spans="2:6" ht="16.5" thickBot="1">
      <c r="B11" s="202" t="s">
        <v>1440</v>
      </c>
      <c r="C11" s="203"/>
      <c r="D11" s="204"/>
      <c r="E11" s="205"/>
      <c r="F11" s="280">
        <v>24263525</v>
      </c>
    </row>
    <row r="12" spans="2:6" ht="16.5" thickBot="1">
      <c r="B12" s="3" t="s">
        <v>1443</v>
      </c>
      <c r="C12" s="7"/>
      <c r="D12" s="198"/>
      <c r="E12" s="192" t="s">
        <v>1447</v>
      </c>
      <c r="F12" s="274"/>
    </row>
    <row r="13" spans="2:6" ht="16.5" thickBot="1">
      <c r="B13" s="3" t="s">
        <v>1450</v>
      </c>
      <c r="C13" s="7"/>
      <c r="D13" s="8"/>
      <c r="E13" s="192"/>
      <c r="F13" s="273">
        <f>F11*F12</f>
        <v>0</v>
      </c>
    </row>
  </sheetData>
  <mergeCells count="2">
    <mergeCell ref="B1:F1"/>
    <mergeCell ref="B2:F2"/>
  </mergeCells>
  <conditionalFormatting sqref="C10:F10 C4:C9 E4:F9 B11:B13 B3:F3">
    <cfRule type="expression" dxfId="228" priority="304">
      <formula>AND(NOT(INDEX(lo,ROW())),OR(LEFT(INDEX($T:$T,ROW()))="&lt;",LEFT(INDEX($T:$T,ROW()))="("))</formula>
    </cfRule>
  </conditionalFormatting>
  <conditionalFormatting sqref="C8:C9">
    <cfRule type="expression" dxfId="227" priority="235">
      <formula>INDEX(#REF!,ROW())=1</formula>
    </cfRule>
  </conditionalFormatting>
  <conditionalFormatting sqref="C8:C9">
    <cfRule type="expression" dxfId="226" priority="236">
      <formula>INDEX(#REF!,ROW())=2</formula>
    </cfRule>
  </conditionalFormatting>
  <conditionalFormatting sqref="C8:C9">
    <cfRule type="expression" dxfId="225" priority="237">
      <formula>AND(INDEX(#REF!,ROW())="Y",INDEX(#REF!,ROW())=9)</formula>
    </cfRule>
  </conditionalFormatting>
  <conditionalFormatting sqref="F8:F9">
    <cfRule type="expression" dxfId="224" priority="228">
      <formula>INDEX(#REF!,ROW())=1</formula>
    </cfRule>
  </conditionalFormatting>
  <conditionalFormatting sqref="F8:F9">
    <cfRule type="expression" dxfId="223" priority="229">
      <formula>INDEX(#REF!,ROW())=2</formula>
    </cfRule>
  </conditionalFormatting>
  <conditionalFormatting sqref="F8:F9">
    <cfRule type="expression" dxfId="222" priority="230">
      <formula>AND(INDEX(#REF!,ROW())="Y",INDEX(#REF!,ROW())=9)</formula>
    </cfRule>
  </conditionalFormatting>
  <conditionalFormatting sqref="C10:D10">
    <cfRule type="expression" dxfId="221" priority="224">
      <formula>INDEX(#REF!,ROW())=1</formula>
    </cfRule>
  </conditionalFormatting>
  <conditionalFormatting sqref="C10:D10">
    <cfRule type="expression" dxfId="220" priority="225">
      <formula>INDEX(#REF!,ROW())=2</formula>
    </cfRule>
  </conditionalFormatting>
  <conditionalFormatting sqref="C10:D10">
    <cfRule type="expression" dxfId="219" priority="226">
      <formula>AND(INDEX(#REF!,ROW())="Y",INDEX(#REF!,ROW())=9)</formula>
    </cfRule>
  </conditionalFormatting>
  <conditionalFormatting sqref="E4">
    <cfRule type="expression" dxfId="218" priority="214">
      <formula>INDEX(#REF!,ROW())=1</formula>
    </cfRule>
  </conditionalFormatting>
  <conditionalFormatting sqref="E4">
    <cfRule type="expression" dxfId="217" priority="215">
      <formula>INDEX(#REF!,ROW())=2</formula>
    </cfRule>
  </conditionalFormatting>
  <conditionalFormatting sqref="E4">
    <cfRule type="expression" dxfId="216" priority="216">
      <formula>AND(INDEX(#REF!,ROW())="Y",INDEX(#REF!,ROW())=9)</formula>
    </cfRule>
  </conditionalFormatting>
  <conditionalFormatting sqref="C10:D10 C4:C9 F5:F10 E4:F4">
    <cfRule type="expression" dxfId="215" priority="211">
      <formula>INDEX(#REF!,ROW())=1</formula>
    </cfRule>
  </conditionalFormatting>
  <conditionalFormatting sqref="C10:D10 C4:C9 F5:F10 E4:F4">
    <cfRule type="expression" dxfId="214" priority="212">
      <formula>INDEX(#REF!,ROW())=2</formula>
    </cfRule>
  </conditionalFormatting>
  <conditionalFormatting sqref="C10:D10 C4:C9 F5:F10 E4:F4">
    <cfRule type="expression" dxfId="213" priority="213">
      <formula>AND(INDEX(#REF!,ROW())="Y",INDEX(#REF!,ROW())=9)</formula>
    </cfRule>
  </conditionalFormatting>
  <conditionalFormatting sqref="B3:F3">
    <cfRule type="expression" dxfId="212" priority="204">
      <formula>INDEX(#REF!,ROW())=1</formula>
    </cfRule>
  </conditionalFormatting>
  <conditionalFormatting sqref="B3:F3">
    <cfRule type="expression" dxfId="211" priority="205">
      <formula>INDEX(#REF!,ROW())=2</formula>
    </cfRule>
  </conditionalFormatting>
  <conditionalFormatting sqref="B3:F3">
    <cfRule type="expression" dxfId="210" priority="206">
      <formula>AND(INDEX(#REF!,ROW())="Y",INDEX(#REF!,ROW())=9)</formula>
    </cfRule>
  </conditionalFormatting>
  <conditionalFormatting sqref="B3:F3">
    <cfRule type="expression" dxfId="209" priority="201">
      <formula>INDEX(#REF!,ROW())=1</formula>
    </cfRule>
  </conditionalFormatting>
  <conditionalFormatting sqref="B3:F3">
    <cfRule type="expression" dxfId="208" priority="202">
      <formula>INDEX(#REF!,ROW())=2</formula>
    </cfRule>
  </conditionalFormatting>
  <conditionalFormatting sqref="B3:F3">
    <cfRule type="expression" dxfId="207" priority="203">
      <formula>AND(INDEX(#REF!,ROW())="Y",INDEX(#REF!,ROW())=9)</formula>
    </cfRule>
  </conditionalFormatting>
  <conditionalFormatting sqref="B12">
    <cfRule type="expression" dxfId="206" priority="176">
      <formula>INDEX(#REF!,ROW())=1</formula>
    </cfRule>
  </conditionalFormatting>
  <conditionalFormatting sqref="B12">
    <cfRule type="expression" dxfId="205" priority="177">
      <formula>INDEX(#REF!,ROW())=2</formula>
    </cfRule>
  </conditionalFormatting>
  <conditionalFormatting sqref="B12">
    <cfRule type="expression" dxfId="204" priority="178">
      <formula>AND(INDEX(#REF!,ROW())="Y",INDEX(#REF!,ROW())=9)</formula>
    </cfRule>
  </conditionalFormatting>
  <conditionalFormatting sqref="B12">
    <cfRule type="expression" dxfId="203" priority="173">
      <formula>INDEX(#REF!,ROW())=1</formula>
    </cfRule>
  </conditionalFormatting>
  <conditionalFormatting sqref="B12">
    <cfRule type="expression" dxfId="202" priority="174">
      <formula>INDEX(#REF!,ROW())=2</formula>
    </cfRule>
  </conditionalFormatting>
  <conditionalFormatting sqref="B12">
    <cfRule type="expression" dxfId="201" priority="175">
      <formula>AND(INDEX(#REF!,ROW())="Y",INDEX(#REF!,ROW())=9)</formula>
    </cfRule>
  </conditionalFormatting>
  <conditionalFormatting sqref="E5:E10">
    <cfRule type="expression" dxfId="200" priority="103">
      <formula>INDEX(#REF!,ROW())=1</formula>
    </cfRule>
  </conditionalFormatting>
  <conditionalFormatting sqref="E5:E10">
    <cfRule type="expression" dxfId="199" priority="104">
      <formula>INDEX(#REF!,ROW())=2</formula>
    </cfRule>
  </conditionalFormatting>
  <conditionalFormatting sqref="E5:E10">
    <cfRule type="expression" dxfId="198" priority="105">
      <formula>AND(INDEX(#REF!,ROW())="Y",INDEX(#REF!,ROW())=9)</formula>
    </cfRule>
  </conditionalFormatting>
  <conditionalFormatting sqref="E5:E10">
    <cfRule type="expression" dxfId="197" priority="100">
      <formula>INDEX(#REF!,ROW())=1</formula>
    </cfRule>
  </conditionalFormatting>
  <conditionalFormatting sqref="E5:E10">
    <cfRule type="expression" dxfId="196" priority="101">
      <formula>INDEX(#REF!,ROW())=2</formula>
    </cfRule>
  </conditionalFormatting>
  <conditionalFormatting sqref="E5:E10">
    <cfRule type="expression" dxfId="195" priority="102">
      <formula>AND(INDEX(#REF!,ROW())="Y",INDEX(#REF!,ROW())=9)</formula>
    </cfRule>
  </conditionalFormatting>
  <conditionalFormatting sqref="B13">
    <cfRule type="expression" dxfId="194" priority="93">
      <formula>INDEX(#REF!,ROW())=1</formula>
    </cfRule>
  </conditionalFormatting>
  <conditionalFormatting sqref="B13">
    <cfRule type="expression" dxfId="193" priority="94">
      <formula>INDEX(#REF!,ROW())=2</formula>
    </cfRule>
  </conditionalFormatting>
  <conditionalFormatting sqref="B13">
    <cfRule type="expression" dxfId="192" priority="95">
      <formula>AND(INDEX(#REF!,ROW())="Y",INDEX(#REF!,ROW())=9)</formula>
    </cfRule>
  </conditionalFormatting>
  <conditionalFormatting sqref="B13">
    <cfRule type="expression" dxfId="191" priority="90">
      <formula>INDEX(#REF!,ROW())=1</formula>
    </cfRule>
  </conditionalFormatting>
  <conditionalFormatting sqref="B13">
    <cfRule type="expression" dxfId="190" priority="91">
      <formula>INDEX(#REF!,ROW())=2</formula>
    </cfRule>
  </conditionalFormatting>
  <conditionalFormatting sqref="B13">
    <cfRule type="expression" dxfId="189" priority="92">
      <formula>AND(INDEX(#REF!,ROW())="Y",INDEX(#REF!,ROW())=9)</formula>
    </cfRule>
  </conditionalFormatting>
  <conditionalFormatting sqref="B11">
    <cfRule type="expression" dxfId="188" priority="51">
      <formula>INDEX(#REF!,ROW())=1</formula>
    </cfRule>
  </conditionalFormatting>
  <conditionalFormatting sqref="B11">
    <cfRule type="expression" dxfId="187" priority="52">
      <formula>INDEX(#REF!,ROW())=2</formula>
    </cfRule>
  </conditionalFormatting>
  <conditionalFormatting sqref="B11">
    <cfRule type="expression" dxfId="186" priority="53">
      <formula>AND(INDEX(#REF!,ROW())="Y",INDEX(#REF!,ROW())=9)</formula>
    </cfRule>
  </conditionalFormatting>
  <conditionalFormatting sqref="B11">
    <cfRule type="expression" dxfId="185" priority="48">
      <formula>INDEX(#REF!,ROW())=1</formula>
    </cfRule>
  </conditionalFormatting>
  <conditionalFormatting sqref="B11">
    <cfRule type="expression" dxfId="184" priority="49">
      <formula>INDEX(#REF!,ROW())=2</formula>
    </cfRule>
  </conditionalFormatting>
  <conditionalFormatting sqref="B11">
    <cfRule type="expression" dxfId="183" priority="50">
      <formula>AND(INDEX(#REF!,ROW())="Y",INDEX(#REF!,ROW())=9)</formula>
    </cfRule>
  </conditionalFormatting>
  <conditionalFormatting sqref="F11">
    <cfRule type="expression" dxfId="182" priority="11">
      <formula>AND(NOT(INDEX(lo,ROW())),OR(LEFT(INDEX($R:$R,ROW()))="&lt;",LEFT(INDEX($R:$R,ROW()))="("))</formula>
    </cfRule>
  </conditionalFormatting>
  <conditionalFormatting sqref="F11">
    <cfRule type="expression" dxfId="181" priority="8">
      <formula>INDEX(#REF!,ROW())=1</formula>
    </cfRule>
  </conditionalFormatting>
  <conditionalFormatting sqref="F11">
    <cfRule type="expression" dxfId="180" priority="9">
      <formula>INDEX(#REF!,ROW())=2</formula>
    </cfRule>
  </conditionalFormatting>
  <conditionalFormatting sqref="F11">
    <cfRule type="expression" dxfId="179" priority="10">
      <formula>AND(INDEX(#REF!,ROW())="Y",INDEX(#REF!,ROW())=9)</formula>
    </cfRule>
  </conditionalFormatting>
  <conditionalFormatting sqref="F12:F13">
    <cfRule type="expression" dxfId="178" priority="7">
      <formula>AND(NOT(INDEX(lo,ROW())),OR(LEFT(INDEX($T:$T,ROW()))="&lt;",LEFT(INDEX($T:$T,ROW()))="("))</formula>
    </cfRule>
  </conditionalFormatting>
  <conditionalFormatting sqref="F12">
    <cfRule type="expression" dxfId="177" priority="4">
      <formula>INDEX(#REF!,ROW())=1</formula>
    </cfRule>
  </conditionalFormatting>
  <conditionalFormatting sqref="F12">
    <cfRule type="expression" dxfId="176" priority="5">
      <formula>INDEX(#REF!,ROW())=2</formula>
    </cfRule>
  </conditionalFormatting>
  <conditionalFormatting sqref="F12">
    <cfRule type="expression" dxfId="175" priority="6">
      <formula>AND(INDEX(#REF!,ROW())="Y",INDEX(#REF!,ROW())=9)</formula>
    </cfRule>
  </conditionalFormatting>
  <conditionalFormatting sqref="F13">
    <cfRule type="expression" dxfId="174" priority="1">
      <formula>INDEX(#REF!,ROW())=1</formula>
    </cfRule>
  </conditionalFormatting>
  <conditionalFormatting sqref="F13">
    <cfRule type="expression" dxfId="173" priority="2">
      <formula>INDEX(#REF!,ROW())=2</formula>
    </cfRule>
  </conditionalFormatting>
  <conditionalFormatting sqref="F13">
    <cfRule type="expression" dxfId="172" priority="3">
      <formula>AND(INDEX(#REF!,ROW())="Y",INDEX(#REF!,ROW())=9)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9"/>
  <sheetViews>
    <sheetView tabSelected="1" topLeftCell="A1168" zoomScale="90" zoomScaleNormal="90" workbookViewId="0">
      <selection activeCell="B1152" sqref="B1152"/>
    </sheetView>
  </sheetViews>
  <sheetFormatPr defaultColWidth="11" defaultRowHeight="15.75"/>
  <cols>
    <col min="2" max="2" width="72.75" customWidth="1"/>
    <col min="3" max="3" width="11.375" style="1" customWidth="1"/>
    <col min="4" max="4" width="27.125" style="1" customWidth="1"/>
    <col min="5" max="5" width="25" bestFit="1" customWidth="1"/>
    <col min="6" max="6" width="23.5" style="1" bestFit="1" customWidth="1"/>
    <col min="7" max="7" width="35" style="268" bestFit="1" customWidth="1"/>
    <col min="8" max="8" width="16.5" style="236" bestFit="1" customWidth="1"/>
    <col min="9" max="9" width="16.5" bestFit="1" customWidth="1"/>
  </cols>
  <sheetData>
    <row r="1" spans="1:9" ht="16.5" thickBot="1">
      <c r="A1" s="287" t="s">
        <v>10</v>
      </c>
      <c r="B1" s="288"/>
      <c r="C1" s="288"/>
      <c r="D1" s="288"/>
      <c r="E1" s="288"/>
      <c r="F1" s="289"/>
      <c r="G1" s="287" t="s">
        <v>1446</v>
      </c>
      <c r="H1" s="289"/>
    </row>
    <row r="2" spans="1:9" ht="57" thickBot="1">
      <c r="A2" s="238" t="s">
        <v>154</v>
      </c>
      <c r="B2" s="239" t="s">
        <v>6</v>
      </c>
      <c r="C2" s="2" t="s">
        <v>4</v>
      </c>
      <c r="D2" s="2" t="s">
        <v>5</v>
      </c>
      <c r="E2" s="279" t="s">
        <v>1449</v>
      </c>
      <c r="F2" s="2" t="s">
        <v>1439</v>
      </c>
      <c r="G2" s="240" t="s">
        <v>1442</v>
      </c>
      <c r="H2" s="286" t="s">
        <v>1448</v>
      </c>
      <c r="I2" s="237"/>
    </row>
    <row r="3" spans="1:9" ht="16.5" thickBot="1">
      <c r="A3" s="292"/>
      <c r="B3" s="293"/>
      <c r="C3" s="294"/>
      <c r="D3" s="294"/>
      <c r="E3" s="295"/>
      <c r="F3" s="294"/>
      <c r="G3" s="296"/>
      <c r="H3" s="297"/>
      <c r="I3" s="237"/>
    </row>
    <row r="4" spans="1:9">
      <c r="A4" s="320">
        <v>7002389</v>
      </c>
      <c r="B4" s="315" t="s">
        <v>1455</v>
      </c>
      <c r="C4" s="302">
        <v>1</v>
      </c>
      <c r="D4" s="303" t="s">
        <v>1455</v>
      </c>
      <c r="E4" s="304">
        <v>168000</v>
      </c>
      <c r="F4" s="305">
        <v>1</v>
      </c>
      <c r="G4" s="312"/>
      <c r="H4" s="313">
        <f t="shared" ref="H4:H13" si="0">G4*F4</f>
        <v>0</v>
      </c>
      <c r="I4" s="237"/>
    </row>
    <row r="5" spans="1:9">
      <c r="A5" s="321">
        <v>7001125</v>
      </c>
      <c r="B5" s="316" t="s">
        <v>1456</v>
      </c>
      <c r="C5" s="300">
        <v>1</v>
      </c>
      <c r="D5" s="298" t="s">
        <v>1456</v>
      </c>
      <c r="E5" s="301">
        <v>106400</v>
      </c>
      <c r="F5" s="306">
        <v>1</v>
      </c>
      <c r="G5" s="241"/>
      <c r="H5" s="269">
        <f t="shared" si="0"/>
        <v>0</v>
      </c>
      <c r="I5" s="237"/>
    </row>
    <row r="6" spans="1:9">
      <c r="A6" s="321">
        <v>7001126</v>
      </c>
      <c r="B6" s="316" t="s">
        <v>1457</v>
      </c>
      <c r="C6" s="300">
        <v>1</v>
      </c>
      <c r="D6" s="298" t="s">
        <v>1457</v>
      </c>
      <c r="E6" s="301">
        <v>11200</v>
      </c>
      <c r="F6" s="306">
        <v>1</v>
      </c>
      <c r="G6" s="241"/>
      <c r="H6" s="269">
        <f t="shared" si="0"/>
        <v>0</v>
      </c>
      <c r="I6" s="237"/>
    </row>
    <row r="7" spans="1:9" ht="22.5">
      <c r="A7" s="321">
        <v>7003017</v>
      </c>
      <c r="B7" s="316" t="s">
        <v>1458</v>
      </c>
      <c r="C7" s="300">
        <v>1</v>
      </c>
      <c r="D7" s="298" t="s">
        <v>1458</v>
      </c>
      <c r="E7" s="301">
        <v>3500</v>
      </c>
      <c r="F7" s="306">
        <v>1</v>
      </c>
      <c r="G7" s="241"/>
      <c r="H7" s="269">
        <f t="shared" si="0"/>
        <v>0</v>
      </c>
      <c r="I7" s="237"/>
    </row>
    <row r="8" spans="1:9" ht="22.5">
      <c r="A8" s="321">
        <v>7011051</v>
      </c>
      <c r="B8" s="316" t="s">
        <v>1459</v>
      </c>
      <c r="C8" s="300">
        <v>1</v>
      </c>
      <c r="D8" s="298" t="s">
        <v>1459</v>
      </c>
      <c r="E8" s="301">
        <v>1680</v>
      </c>
      <c r="F8" s="306">
        <v>1</v>
      </c>
      <c r="G8" s="241"/>
      <c r="H8" s="269">
        <f t="shared" si="0"/>
        <v>0</v>
      </c>
      <c r="I8" s="237"/>
    </row>
    <row r="9" spans="1:9">
      <c r="A9" s="321">
        <v>7011045</v>
      </c>
      <c r="B9" s="316" t="s">
        <v>1</v>
      </c>
      <c r="C9" s="300">
        <v>1</v>
      </c>
      <c r="D9" s="298" t="s">
        <v>1</v>
      </c>
      <c r="E9" s="301">
        <v>16800</v>
      </c>
      <c r="F9" s="306">
        <v>1</v>
      </c>
      <c r="G9" s="241"/>
      <c r="H9" s="269">
        <f t="shared" si="0"/>
        <v>0</v>
      </c>
      <c r="I9" s="237"/>
    </row>
    <row r="10" spans="1:9">
      <c r="A10" s="321">
        <v>7018568</v>
      </c>
      <c r="B10" s="316" t="s">
        <v>1460</v>
      </c>
      <c r="C10" s="300">
        <v>1</v>
      </c>
      <c r="D10" s="298" t="s">
        <v>18</v>
      </c>
      <c r="E10" s="301">
        <v>64400</v>
      </c>
      <c r="F10" s="306">
        <v>1</v>
      </c>
      <c r="G10" s="241"/>
      <c r="H10" s="269">
        <f t="shared" si="0"/>
        <v>0</v>
      </c>
      <c r="I10" s="237"/>
    </row>
    <row r="11" spans="1:9">
      <c r="A11" s="321">
        <v>7018569</v>
      </c>
      <c r="B11" s="316" t="s">
        <v>1461</v>
      </c>
      <c r="C11" s="300">
        <v>10</v>
      </c>
      <c r="D11" s="298" t="s">
        <v>149</v>
      </c>
      <c r="E11" s="301">
        <v>2060800</v>
      </c>
      <c r="F11" s="306">
        <v>1</v>
      </c>
      <c r="G11" s="241"/>
      <c r="H11" s="269">
        <f t="shared" si="0"/>
        <v>0</v>
      </c>
      <c r="I11" s="237"/>
    </row>
    <row r="12" spans="1:9">
      <c r="A12" s="321">
        <v>7015920</v>
      </c>
      <c r="B12" s="316" t="s">
        <v>1462</v>
      </c>
      <c r="C12" s="300">
        <v>1</v>
      </c>
      <c r="D12" s="298" t="s">
        <v>1346</v>
      </c>
      <c r="E12" s="301">
        <v>2240000</v>
      </c>
      <c r="F12" s="306">
        <v>1</v>
      </c>
      <c r="G12" s="241"/>
      <c r="H12" s="269">
        <f t="shared" si="0"/>
        <v>0</v>
      </c>
      <c r="I12" s="237"/>
    </row>
    <row r="13" spans="1:9">
      <c r="A13" s="321">
        <v>7017373</v>
      </c>
      <c r="B13" s="316" t="s">
        <v>2</v>
      </c>
      <c r="C13" s="300">
        <v>500</v>
      </c>
      <c r="D13" s="298" t="s">
        <v>139</v>
      </c>
      <c r="E13" s="301">
        <v>210000</v>
      </c>
      <c r="F13" s="306">
        <v>1</v>
      </c>
      <c r="G13" s="242"/>
      <c r="H13" s="269">
        <f t="shared" si="0"/>
        <v>0</v>
      </c>
      <c r="I13" s="237"/>
    </row>
    <row r="14" spans="1:9">
      <c r="A14" s="62">
        <v>7003015</v>
      </c>
      <c r="B14" s="317" t="s">
        <v>290</v>
      </c>
      <c r="C14" s="299">
        <v>1</v>
      </c>
      <c r="D14" s="21" t="s">
        <v>290</v>
      </c>
      <c r="E14" s="9">
        <v>11200</v>
      </c>
      <c r="F14" s="307">
        <v>1</v>
      </c>
      <c r="G14" s="241"/>
      <c r="H14" s="269">
        <f>G14*F14</f>
        <v>0</v>
      </c>
    </row>
    <row r="15" spans="1:9">
      <c r="A15" s="62">
        <v>7011043</v>
      </c>
      <c r="B15" s="317" t="s">
        <v>291</v>
      </c>
      <c r="C15" s="58">
        <v>1</v>
      </c>
      <c r="D15" s="59" t="s">
        <v>291</v>
      </c>
      <c r="E15" s="9">
        <v>1680</v>
      </c>
      <c r="F15" s="307">
        <v>1</v>
      </c>
      <c r="G15" s="242"/>
      <c r="H15" s="269">
        <f t="shared" ref="H15:H39" si="1">G15*F15</f>
        <v>0</v>
      </c>
    </row>
    <row r="16" spans="1:9">
      <c r="A16" s="62">
        <v>7017376</v>
      </c>
      <c r="B16" s="317" t="s">
        <v>292</v>
      </c>
      <c r="C16" s="58">
        <v>1</v>
      </c>
      <c r="D16" s="59" t="s">
        <v>292</v>
      </c>
      <c r="E16" s="9">
        <v>33600</v>
      </c>
      <c r="F16" s="307">
        <v>1</v>
      </c>
      <c r="G16" s="242"/>
      <c r="H16" s="269">
        <f t="shared" si="1"/>
        <v>0</v>
      </c>
    </row>
    <row r="17" spans="1:8">
      <c r="A17" s="62">
        <v>7017377</v>
      </c>
      <c r="B17" s="317" t="s">
        <v>293</v>
      </c>
      <c r="C17" s="58">
        <v>1</v>
      </c>
      <c r="D17" s="59" t="s">
        <v>293</v>
      </c>
      <c r="E17" s="9">
        <v>25200</v>
      </c>
      <c r="F17" s="307">
        <v>1</v>
      </c>
      <c r="G17" s="242"/>
      <c r="H17" s="269">
        <f t="shared" si="1"/>
        <v>0</v>
      </c>
    </row>
    <row r="18" spans="1:8">
      <c r="A18" s="62">
        <v>7017378</v>
      </c>
      <c r="B18" s="317" t="s">
        <v>294</v>
      </c>
      <c r="C18" s="58">
        <v>1</v>
      </c>
      <c r="D18" s="59" t="s">
        <v>294</v>
      </c>
      <c r="E18" s="9">
        <v>16800</v>
      </c>
      <c r="F18" s="307">
        <v>1</v>
      </c>
      <c r="G18" s="242"/>
      <c r="H18" s="269">
        <f t="shared" si="1"/>
        <v>0</v>
      </c>
    </row>
    <row r="19" spans="1:8">
      <c r="A19" s="62">
        <v>7009705</v>
      </c>
      <c r="B19" s="317" t="s">
        <v>295</v>
      </c>
      <c r="C19" s="58">
        <v>1</v>
      </c>
      <c r="D19" s="59" t="s">
        <v>295</v>
      </c>
      <c r="E19" s="9">
        <v>1120</v>
      </c>
      <c r="F19" s="307">
        <v>1</v>
      </c>
      <c r="G19" s="242"/>
      <c r="H19" s="269">
        <f t="shared" si="1"/>
        <v>0</v>
      </c>
    </row>
    <row r="20" spans="1:8">
      <c r="A20" s="62">
        <v>7018395</v>
      </c>
      <c r="B20" s="317" t="s">
        <v>296</v>
      </c>
      <c r="C20" s="58">
        <v>1</v>
      </c>
      <c r="D20" s="59" t="s">
        <v>296</v>
      </c>
      <c r="E20" s="9">
        <v>33600</v>
      </c>
      <c r="F20" s="307">
        <v>1</v>
      </c>
      <c r="G20" s="242"/>
      <c r="H20" s="269">
        <f t="shared" si="1"/>
        <v>0</v>
      </c>
    </row>
    <row r="21" spans="1:8">
      <c r="A21" s="62">
        <v>7010204</v>
      </c>
      <c r="B21" s="317" t="s">
        <v>297</v>
      </c>
      <c r="C21" s="58">
        <v>1</v>
      </c>
      <c r="D21" s="59" t="s">
        <v>297</v>
      </c>
      <c r="E21" s="9">
        <v>16800</v>
      </c>
      <c r="F21" s="307">
        <v>1</v>
      </c>
      <c r="G21" s="242"/>
      <c r="H21" s="269">
        <f t="shared" si="1"/>
        <v>0</v>
      </c>
    </row>
    <row r="22" spans="1:8">
      <c r="A22" s="62">
        <v>7011618</v>
      </c>
      <c r="B22" s="317" t="s">
        <v>298</v>
      </c>
      <c r="C22" s="58">
        <v>1</v>
      </c>
      <c r="D22" s="59" t="s">
        <v>298</v>
      </c>
      <c r="E22" s="9">
        <v>25200</v>
      </c>
      <c r="F22" s="307">
        <v>1</v>
      </c>
      <c r="G22" s="242"/>
      <c r="H22" s="269">
        <f t="shared" si="1"/>
        <v>0</v>
      </c>
    </row>
    <row r="23" spans="1:8">
      <c r="A23" s="62">
        <v>7015803</v>
      </c>
      <c r="B23" s="317" t="s">
        <v>299</v>
      </c>
      <c r="C23" s="58">
        <v>1</v>
      </c>
      <c r="D23" s="59" t="s">
        <v>299</v>
      </c>
      <c r="E23" s="9">
        <v>7000</v>
      </c>
      <c r="F23" s="307">
        <v>1</v>
      </c>
      <c r="G23" s="242"/>
      <c r="H23" s="269">
        <f t="shared" si="1"/>
        <v>0</v>
      </c>
    </row>
    <row r="24" spans="1:8">
      <c r="A24" s="62">
        <v>7015802</v>
      </c>
      <c r="B24" s="317" t="s">
        <v>300</v>
      </c>
      <c r="C24" s="58">
        <v>1</v>
      </c>
      <c r="D24" s="59" t="s">
        <v>300</v>
      </c>
      <c r="E24" s="9" t="s">
        <v>1422</v>
      </c>
      <c r="F24" s="307">
        <v>10</v>
      </c>
      <c r="G24" s="242"/>
      <c r="H24" s="269">
        <f t="shared" si="1"/>
        <v>0</v>
      </c>
    </row>
    <row r="25" spans="1:8">
      <c r="A25" s="62">
        <v>7018053</v>
      </c>
      <c r="B25" s="317" t="s">
        <v>301</v>
      </c>
      <c r="C25" s="58">
        <v>1</v>
      </c>
      <c r="D25" s="59" t="s">
        <v>301</v>
      </c>
      <c r="E25" s="9">
        <v>36400</v>
      </c>
      <c r="F25" s="307">
        <v>1</v>
      </c>
      <c r="G25" s="242"/>
      <c r="H25" s="269">
        <f>G25*F25</f>
        <v>0</v>
      </c>
    </row>
    <row r="26" spans="1:8" ht="16.5" thickBot="1">
      <c r="A26" s="319">
        <v>7018054</v>
      </c>
      <c r="B26" s="318" t="s">
        <v>302</v>
      </c>
      <c r="C26" s="308">
        <v>1</v>
      </c>
      <c r="D26" s="309" t="s">
        <v>302</v>
      </c>
      <c r="E26" s="310">
        <v>7000</v>
      </c>
      <c r="F26" s="311">
        <v>1</v>
      </c>
      <c r="G26" s="243"/>
      <c r="H26" s="314">
        <f t="shared" si="1"/>
        <v>0</v>
      </c>
    </row>
    <row r="27" spans="1:8" ht="16.5" thickBot="1">
      <c r="A27" s="90"/>
      <c r="B27" s="91" t="s">
        <v>303</v>
      </c>
      <c r="C27" s="92" t="s">
        <v>135</v>
      </c>
      <c r="D27" s="93" t="s">
        <v>135</v>
      </c>
      <c r="E27" s="94" t="s">
        <v>135</v>
      </c>
      <c r="F27" s="95" t="s">
        <v>135</v>
      </c>
      <c r="G27" s="244"/>
      <c r="H27" s="210"/>
    </row>
    <row r="28" spans="1:8">
      <c r="A28" s="81" t="s">
        <v>155</v>
      </c>
      <c r="B28" s="82" t="s">
        <v>304</v>
      </c>
      <c r="C28" s="83">
        <v>1</v>
      </c>
      <c r="D28" s="59" t="s">
        <v>304</v>
      </c>
      <c r="E28" s="11">
        <v>448000</v>
      </c>
      <c r="F28" s="75">
        <v>1</v>
      </c>
      <c r="G28" s="241"/>
      <c r="H28" s="269">
        <f t="shared" si="1"/>
        <v>0</v>
      </c>
    </row>
    <row r="29" spans="1:8">
      <c r="A29" s="62">
        <v>7009026</v>
      </c>
      <c r="B29" s="55" t="s">
        <v>305</v>
      </c>
      <c r="C29" s="58">
        <v>1000</v>
      </c>
      <c r="D29" s="59" t="s">
        <v>20</v>
      </c>
      <c r="E29" s="9">
        <v>2800</v>
      </c>
      <c r="F29" s="73">
        <v>1</v>
      </c>
      <c r="G29" s="241"/>
      <c r="H29" s="269">
        <f t="shared" si="1"/>
        <v>0</v>
      </c>
    </row>
    <row r="30" spans="1:8">
      <c r="A30" s="62">
        <v>7009027</v>
      </c>
      <c r="B30" s="55" t="s">
        <v>306</v>
      </c>
      <c r="C30" s="58">
        <v>1000</v>
      </c>
      <c r="D30" s="59" t="s">
        <v>20</v>
      </c>
      <c r="E30" s="9">
        <v>5600</v>
      </c>
      <c r="F30" s="73">
        <v>25</v>
      </c>
      <c r="G30" s="241"/>
      <c r="H30" s="269">
        <f t="shared" si="1"/>
        <v>0</v>
      </c>
    </row>
    <row r="31" spans="1:8">
      <c r="A31" s="62">
        <v>7017254</v>
      </c>
      <c r="B31" s="55" t="s">
        <v>307</v>
      </c>
      <c r="C31" s="58">
        <v>2800000000</v>
      </c>
      <c r="D31" s="59" t="s">
        <v>140</v>
      </c>
      <c r="E31" s="9">
        <v>420000</v>
      </c>
      <c r="F31" s="73">
        <v>10</v>
      </c>
      <c r="G31" s="241"/>
      <c r="H31" s="269">
        <f t="shared" si="1"/>
        <v>0</v>
      </c>
    </row>
    <row r="32" spans="1:8">
      <c r="A32" s="62">
        <v>7017375</v>
      </c>
      <c r="B32" s="55" t="s">
        <v>308</v>
      </c>
      <c r="C32" s="58">
        <v>500</v>
      </c>
      <c r="D32" s="59" t="s">
        <v>139</v>
      </c>
      <c r="E32" s="9">
        <v>280000</v>
      </c>
      <c r="F32" s="73">
        <v>1</v>
      </c>
      <c r="G32" s="241"/>
      <c r="H32" s="269">
        <f t="shared" si="1"/>
        <v>0</v>
      </c>
    </row>
    <row r="33" spans="1:8">
      <c r="A33" s="62">
        <v>7018869</v>
      </c>
      <c r="B33" s="55" t="s">
        <v>309</v>
      </c>
      <c r="C33" s="58">
        <v>280000000</v>
      </c>
      <c r="D33" s="59" t="s">
        <v>140</v>
      </c>
      <c r="E33" s="9">
        <v>218400</v>
      </c>
      <c r="F33" s="73">
        <v>1</v>
      </c>
      <c r="G33" s="241"/>
      <c r="H33" s="269">
        <f t="shared" si="1"/>
        <v>0</v>
      </c>
    </row>
    <row r="34" spans="1:8">
      <c r="A34" s="62">
        <v>7018870</v>
      </c>
      <c r="B34" s="55" t="s">
        <v>310</v>
      </c>
      <c r="C34" s="58">
        <v>280000000</v>
      </c>
      <c r="D34" s="59" t="s">
        <v>140</v>
      </c>
      <c r="E34" s="9">
        <v>218400</v>
      </c>
      <c r="F34" s="73">
        <v>1</v>
      </c>
      <c r="G34" s="241"/>
      <c r="H34" s="269">
        <f t="shared" si="1"/>
        <v>0</v>
      </c>
    </row>
    <row r="35" spans="1:8">
      <c r="A35" s="62">
        <v>7018871</v>
      </c>
      <c r="B35" s="55" t="s">
        <v>311</v>
      </c>
      <c r="C35" s="58">
        <v>280000000</v>
      </c>
      <c r="D35" s="59" t="s">
        <v>140</v>
      </c>
      <c r="E35" s="9">
        <v>218400</v>
      </c>
      <c r="F35" s="73">
        <v>1</v>
      </c>
      <c r="G35" s="241"/>
      <c r="H35" s="269">
        <f t="shared" si="1"/>
        <v>0</v>
      </c>
    </row>
    <row r="36" spans="1:8">
      <c r="A36" s="62">
        <v>7018872</v>
      </c>
      <c r="B36" s="55" t="s">
        <v>312</v>
      </c>
      <c r="C36" s="58">
        <v>280000000</v>
      </c>
      <c r="D36" s="59" t="s">
        <v>140</v>
      </c>
      <c r="E36" s="9">
        <v>218400</v>
      </c>
      <c r="F36" s="73">
        <v>1</v>
      </c>
      <c r="G36" s="241"/>
      <c r="H36" s="269">
        <f t="shared" si="1"/>
        <v>0</v>
      </c>
    </row>
    <row r="37" spans="1:8">
      <c r="A37" s="62">
        <v>7018873</v>
      </c>
      <c r="B37" s="55" t="s">
        <v>313</v>
      </c>
      <c r="C37" s="58">
        <v>280000000</v>
      </c>
      <c r="D37" s="59" t="s">
        <v>140</v>
      </c>
      <c r="E37" s="9">
        <v>218400</v>
      </c>
      <c r="F37" s="73">
        <v>1</v>
      </c>
      <c r="G37" s="241"/>
      <c r="H37" s="269">
        <f t="shared" si="1"/>
        <v>0</v>
      </c>
    </row>
    <row r="38" spans="1:8">
      <c r="A38" s="62">
        <v>7016653</v>
      </c>
      <c r="B38" s="55" t="s">
        <v>314</v>
      </c>
      <c r="C38" s="58">
        <v>28000000</v>
      </c>
      <c r="D38" s="59" t="s">
        <v>140</v>
      </c>
      <c r="E38" s="9" t="s">
        <v>1422</v>
      </c>
      <c r="F38" s="73">
        <v>1</v>
      </c>
      <c r="G38" s="241"/>
      <c r="H38" s="269">
        <f t="shared" si="1"/>
        <v>0</v>
      </c>
    </row>
    <row r="39" spans="1:8" ht="16.5" thickBot="1">
      <c r="A39" s="78">
        <v>7018106</v>
      </c>
      <c r="B39" s="79" t="s">
        <v>315</v>
      </c>
      <c r="C39" s="80">
        <v>1</v>
      </c>
      <c r="D39" s="76" t="s">
        <v>1345</v>
      </c>
      <c r="E39" s="25">
        <v>4480</v>
      </c>
      <c r="F39" s="74">
        <v>1</v>
      </c>
      <c r="G39" s="241"/>
      <c r="H39" s="269">
        <f t="shared" si="1"/>
        <v>0</v>
      </c>
    </row>
    <row r="40" spans="1:8" ht="16.5" thickBot="1">
      <c r="A40" s="87"/>
      <c r="B40" s="88" t="s">
        <v>111</v>
      </c>
      <c r="C40" s="89" t="s">
        <v>135</v>
      </c>
      <c r="D40" s="39" t="s">
        <v>135</v>
      </c>
      <c r="E40" s="33" t="s">
        <v>135</v>
      </c>
      <c r="F40" s="32" t="s">
        <v>135</v>
      </c>
      <c r="G40" s="244"/>
      <c r="H40" s="211"/>
    </row>
    <row r="41" spans="1:8" ht="16.5" thickBot="1">
      <c r="A41" s="102"/>
      <c r="B41" s="103" t="s">
        <v>316</v>
      </c>
      <c r="C41" s="103" t="s">
        <v>135</v>
      </c>
      <c r="D41" s="44" t="s">
        <v>135</v>
      </c>
      <c r="E41" s="45" t="s">
        <v>135</v>
      </c>
      <c r="F41" s="43" t="s">
        <v>135</v>
      </c>
      <c r="G41" s="245"/>
      <c r="H41" s="212"/>
    </row>
    <row r="42" spans="1:8">
      <c r="A42" s="81">
        <v>7017328</v>
      </c>
      <c r="B42" s="82" t="s">
        <v>317</v>
      </c>
      <c r="C42" s="83">
        <v>1</v>
      </c>
      <c r="D42" s="59" t="s">
        <v>18</v>
      </c>
      <c r="E42" s="11">
        <v>106400</v>
      </c>
      <c r="F42" s="75">
        <v>1</v>
      </c>
      <c r="G42" s="241"/>
      <c r="H42" s="269">
        <f t="shared" ref="H42:H105" si="2">G42*F42</f>
        <v>0</v>
      </c>
    </row>
    <row r="43" spans="1:8">
      <c r="A43" s="62">
        <v>7017329</v>
      </c>
      <c r="B43" s="55" t="s">
        <v>318</v>
      </c>
      <c r="C43" s="58">
        <v>1</v>
      </c>
      <c r="D43" s="59" t="s">
        <v>18</v>
      </c>
      <c r="E43" s="9">
        <v>10640</v>
      </c>
      <c r="F43" s="73">
        <v>1</v>
      </c>
      <c r="G43" s="241"/>
      <c r="H43" s="269">
        <f t="shared" si="2"/>
        <v>0</v>
      </c>
    </row>
    <row r="44" spans="1:8">
      <c r="A44" s="62">
        <v>7017330</v>
      </c>
      <c r="B44" s="55" t="s">
        <v>319</v>
      </c>
      <c r="C44" s="58">
        <v>1</v>
      </c>
      <c r="D44" s="59" t="s">
        <v>18</v>
      </c>
      <c r="E44" s="9">
        <v>84000</v>
      </c>
      <c r="F44" s="73">
        <v>1</v>
      </c>
      <c r="G44" s="241"/>
      <c r="H44" s="269">
        <f t="shared" si="2"/>
        <v>0</v>
      </c>
    </row>
    <row r="45" spans="1:8">
      <c r="A45" s="62">
        <v>7017331</v>
      </c>
      <c r="B45" s="55" t="s">
        <v>320</v>
      </c>
      <c r="C45" s="58">
        <v>1</v>
      </c>
      <c r="D45" s="59" t="s">
        <v>18</v>
      </c>
      <c r="E45" s="9">
        <v>8400</v>
      </c>
      <c r="F45" s="73">
        <v>1</v>
      </c>
      <c r="G45" s="241"/>
      <c r="H45" s="269">
        <f t="shared" si="2"/>
        <v>0</v>
      </c>
    </row>
    <row r="46" spans="1:8">
      <c r="A46" s="62" t="s">
        <v>156</v>
      </c>
      <c r="B46" s="55" t="s">
        <v>321</v>
      </c>
      <c r="C46" s="58">
        <v>100000</v>
      </c>
      <c r="D46" s="59" t="s">
        <v>136</v>
      </c>
      <c r="E46" s="9">
        <v>560000</v>
      </c>
      <c r="F46" s="73">
        <v>3</v>
      </c>
      <c r="G46" s="241"/>
      <c r="H46" s="269">
        <f t="shared" si="2"/>
        <v>0</v>
      </c>
    </row>
    <row r="47" spans="1:8">
      <c r="A47" s="62" t="s">
        <v>157</v>
      </c>
      <c r="B47" s="55" t="s">
        <v>322</v>
      </c>
      <c r="C47" s="58">
        <v>100000</v>
      </c>
      <c r="D47" s="59" t="s">
        <v>136</v>
      </c>
      <c r="E47" s="9">
        <v>280000</v>
      </c>
      <c r="F47" s="73">
        <v>1</v>
      </c>
      <c r="G47" s="241"/>
      <c r="H47" s="269">
        <f t="shared" si="2"/>
        <v>0</v>
      </c>
    </row>
    <row r="48" spans="1:8">
      <c r="A48" s="62">
        <v>7017333</v>
      </c>
      <c r="B48" s="55" t="s">
        <v>323</v>
      </c>
      <c r="C48" s="58">
        <v>1</v>
      </c>
      <c r="D48" s="59" t="s">
        <v>18</v>
      </c>
      <c r="E48" s="9">
        <v>8400</v>
      </c>
      <c r="F48" s="73">
        <v>1</v>
      </c>
      <c r="G48" s="241"/>
      <c r="H48" s="269">
        <f t="shared" si="2"/>
        <v>0</v>
      </c>
    </row>
    <row r="49" spans="1:8">
      <c r="A49" s="62" t="s">
        <v>158</v>
      </c>
      <c r="B49" s="55" t="s">
        <v>324</v>
      </c>
      <c r="C49" s="58">
        <v>1</v>
      </c>
      <c r="D49" s="59" t="s">
        <v>136</v>
      </c>
      <c r="E49" s="9">
        <v>14000</v>
      </c>
      <c r="F49" s="73">
        <v>1</v>
      </c>
      <c r="G49" s="241"/>
      <c r="H49" s="269">
        <f t="shared" si="2"/>
        <v>0</v>
      </c>
    </row>
    <row r="50" spans="1:8">
      <c r="A50" s="62" t="s">
        <v>159</v>
      </c>
      <c r="B50" s="55" t="s">
        <v>325</v>
      </c>
      <c r="C50" s="58">
        <v>1</v>
      </c>
      <c r="D50" s="59" t="s">
        <v>136</v>
      </c>
      <c r="E50" s="9">
        <v>2800</v>
      </c>
      <c r="F50" s="73">
        <v>1</v>
      </c>
      <c r="G50" s="241"/>
      <c r="H50" s="269">
        <f t="shared" si="2"/>
        <v>0</v>
      </c>
    </row>
    <row r="51" spans="1:8">
      <c r="A51" s="62">
        <v>7018552</v>
      </c>
      <c r="B51" s="55" t="s">
        <v>326</v>
      </c>
      <c r="C51" s="58">
        <v>1</v>
      </c>
      <c r="D51" s="59" t="s">
        <v>18</v>
      </c>
      <c r="E51" s="9">
        <v>33600</v>
      </c>
      <c r="F51" s="73">
        <v>10</v>
      </c>
      <c r="G51" s="241"/>
      <c r="H51" s="269">
        <f t="shared" si="2"/>
        <v>0</v>
      </c>
    </row>
    <row r="52" spans="1:8">
      <c r="A52" s="62">
        <v>7018553</v>
      </c>
      <c r="B52" s="55" t="s">
        <v>327</v>
      </c>
      <c r="C52" s="58">
        <v>1</v>
      </c>
      <c r="D52" s="59" t="s">
        <v>18</v>
      </c>
      <c r="E52" s="9">
        <v>44800</v>
      </c>
      <c r="F52" s="73">
        <v>10</v>
      </c>
      <c r="G52" s="241"/>
      <c r="H52" s="269">
        <f t="shared" si="2"/>
        <v>0</v>
      </c>
    </row>
    <row r="53" spans="1:8">
      <c r="A53" s="62" t="s">
        <v>160</v>
      </c>
      <c r="B53" s="55" t="s">
        <v>328</v>
      </c>
      <c r="C53" s="58">
        <v>100000</v>
      </c>
      <c r="D53" s="59" t="s">
        <v>136</v>
      </c>
      <c r="E53" s="9">
        <v>5600000</v>
      </c>
      <c r="F53" s="73">
        <v>1</v>
      </c>
      <c r="G53" s="241"/>
      <c r="H53" s="269">
        <f t="shared" si="2"/>
        <v>0</v>
      </c>
    </row>
    <row r="54" spans="1:8">
      <c r="A54" s="62" t="s">
        <v>161</v>
      </c>
      <c r="B54" s="55" t="s">
        <v>329</v>
      </c>
      <c r="C54" s="58">
        <v>100000</v>
      </c>
      <c r="D54" s="59" t="s">
        <v>136</v>
      </c>
      <c r="E54" s="9">
        <v>1120000</v>
      </c>
      <c r="F54" s="73">
        <v>1</v>
      </c>
      <c r="G54" s="241"/>
      <c r="H54" s="269">
        <f t="shared" si="2"/>
        <v>0</v>
      </c>
    </row>
    <row r="55" spans="1:8">
      <c r="A55" s="62">
        <v>7018214</v>
      </c>
      <c r="B55" s="55" t="s">
        <v>330</v>
      </c>
      <c r="C55" s="58">
        <v>140000000</v>
      </c>
      <c r="D55" s="59" t="s">
        <v>140</v>
      </c>
      <c r="E55" s="9">
        <v>11200000</v>
      </c>
      <c r="F55" s="73">
        <v>1</v>
      </c>
      <c r="G55" s="241"/>
      <c r="H55" s="269">
        <f t="shared" si="2"/>
        <v>0</v>
      </c>
    </row>
    <row r="56" spans="1:8">
      <c r="A56" s="62">
        <v>7018223</v>
      </c>
      <c r="B56" s="55" t="s">
        <v>331</v>
      </c>
      <c r="C56" s="58">
        <v>140000000</v>
      </c>
      <c r="D56" s="59" t="s">
        <v>140</v>
      </c>
      <c r="E56" s="9">
        <v>9800000</v>
      </c>
      <c r="F56" s="73">
        <v>1</v>
      </c>
      <c r="G56" s="241"/>
      <c r="H56" s="269">
        <f t="shared" si="2"/>
        <v>0</v>
      </c>
    </row>
    <row r="57" spans="1:8">
      <c r="A57" s="62">
        <v>7018224</v>
      </c>
      <c r="B57" s="55" t="s">
        <v>332</v>
      </c>
      <c r="C57" s="58">
        <v>140000000</v>
      </c>
      <c r="D57" s="59" t="s">
        <v>140</v>
      </c>
      <c r="E57" s="9">
        <v>8400000</v>
      </c>
      <c r="F57" s="73">
        <v>1</v>
      </c>
      <c r="G57" s="241"/>
      <c r="H57" s="269">
        <f t="shared" si="2"/>
        <v>0</v>
      </c>
    </row>
    <row r="58" spans="1:8">
      <c r="A58" s="62">
        <v>7018225</v>
      </c>
      <c r="B58" s="55" t="s">
        <v>333</v>
      </c>
      <c r="C58" s="58">
        <v>140000000</v>
      </c>
      <c r="D58" s="59" t="s">
        <v>140</v>
      </c>
      <c r="E58" s="9">
        <v>7000000</v>
      </c>
      <c r="F58" s="73">
        <v>1</v>
      </c>
      <c r="G58" s="241"/>
      <c r="H58" s="269">
        <f t="shared" si="2"/>
        <v>0</v>
      </c>
    </row>
    <row r="59" spans="1:8">
      <c r="A59" s="62">
        <v>7018215</v>
      </c>
      <c r="B59" s="55" t="s">
        <v>334</v>
      </c>
      <c r="C59" s="58">
        <v>140000000</v>
      </c>
      <c r="D59" s="59" t="s">
        <v>140</v>
      </c>
      <c r="E59" s="9">
        <v>567000</v>
      </c>
      <c r="F59" s="73">
        <v>1</v>
      </c>
      <c r="G59" s="241"/>
      <c r="H59" s="269">
        <f t="shared" si="2"/>
        <v>0</v>
      </c>
    </row>
    <row r="60" spans="1:8">
      <c r="A60" s="62">
        <v>7018226</v>
      </c>
      <c r="B60" s="55" t="s">
        <v>335</v>
      </c>
      <c r="C60" s="58">
        <v>140000000</v>
      </c>
      <c r="D60" s="59" t="s">
        <v>140</v>
      </c>
      <c r="E60" s="9">
        <v>497000</v>
      </c>
      <c r="F60" s="73">
        <v>1</v>
      </c>
      <c r="G60" s="241"/>
      <c r="H60" s="269">
        <f t="shared" si="2"/>
        <v>0</v>
      </c>
    </row>
    <row r="61" spans="1:8">
      <c r="A61" s="62">
        <v>7018227</v>
      </c>
      <c r="B61" s="55" t="s">
        <v>336</v>
      </c>
      <c r="C61" s="58">
        <v>140000000</v>
      </c>
      <c r="D61" s="59" t="s">
        <v>140</v>
      </c>
      <c r="E61" s="9">
        <v>427000</v>
      </c>
      <c r="F61" s="73">
        <v>1</v>
      </c>
      <c r="G61" s="241"/>
      <c r="H61" s="269">
        <f t="shared" si="2"/>
        <v>0</v>
      </c>
    </row>
    <row r="62" spans="1:8">
      <c r="A62" s="62">
        <v>7018228</v>
      </c>
      <c r="B62" s="55" t="s">
        <v>337</v>
      </c>
      <c r="C62" s="58">
        <v>140000000</v>
      </c>
      <c r="D62" s="59" t="s">
        <v>140</v>
      </c>
      <c r="E62" s="9">
        <v>350000</v>
      </c>
      <c r="F62" s="73">
        <v>1</v>
      </c>
      <c r="G62" s="241"/>
      <c r="H62" s="269">
        <f t="shared" si="2"/>
        <v>0</v>
      </c>
    </row>
    <row r="63" spans="1:8">
      <c r="A63" s="62">
        <v>7018216</v>
      </c>
      <c r="B63" s="55" t="s">
        <v>338</v>
      </c>
      <c r="C63" s="58">
        <v>140000000</v>
      </c>
      <c r="D63" s="59" t="s">
        <v>140</v>
      </c>
      <c r="E63" s="9">
        <v>567000</v>
      </c>
      <c r="F63" s="73">
        <v>1</v>
      </c>
      <c r="G63" s="241"/>
      <c r="H63" s="269">
        <f t="shared" si="2"/>
        <v>0</v>
      </c>
    </row>
    <row r="64" spans="1:8">
      <c r="A64" s="62">
        <v>7018229</v>
      </c>
      <c r="B64" s="55" t="s">
        <v>339</v>
      </c>
      <c r="C64" s="58">
        <v>140000000</v>
      </c>
      <c r="D64" s="59" t="s">
        <v>140</v>
      </c>
      <c r="E64" s="9">
        <v>497000</v>
      </c>
      <c r="F64" s="73">
        <v>1</v>
      </c>
      <c r="G64" s="241"/>
      <c r="H64" s="269">
        <f t="shared" si="2"/>
        <v>0</v>
      </c>
    </row>
    <row r="65" spans="1:8">
      <c r="A65" s="62">
        <v>7018230</v>
      </c>
      <c r="B65" s="55" t="s">
        <v>340</v>
      </c>
      <c r="C65" s="58">
        <v>140000000</v>
      </c>
      <c r="D65" s="59" t="s">
        <v>140</v>
      </c>
      <c r="E65" s="9">
        <v>427000</v>
      </c>
      <c r="F65" s="73">
        <v>1</v>
      </c>
      <c r="G65" s="241"/>
      <c r="H65" s="269">
        <f t="shared" si="2"/>
        <v>0</v>
      </c>
    </row>
    <row r="66" spans="1:8">
      <c r="A66" s="62">
        <v>7018231</v>
      </c>
      <c r="B66" s="55" t="s">
        <v>341</v>
      </c>
      <c r="C66" s="58">
        <v>140000000</v>
      </c>
      <c r="D66" s="59" t="s">
        <v>140</v>
      </c>
      <c r="E66" s="9">
        <v>350000</v>
      </c>
      <c r="F66" s="73">
        <v>1</v>
      </c>
      <c r="G66" s="241"/>
      <c r="H66" s="269">
        <f t="shared" si="2"/>
        <v>0</v>
      </c>
    </row>
    <row r="67" spans="1:8">
      <c r="A67" s="62">
        <v>7018218</v>
      </c>
      <c r="B67" s="55" t="s">
        <v>342</v>
      </c>
      <c r="C67" s="58">
        <v>140000000</v>
      </c>
      <c r="D67" s="59" t="s">
        <v>140</v>
      </c>
      <c r="E67" s="9">
        <v>1897000</v>
      </c>
      <c r="F67" s="73">
        <v>1</v>
      </c>
      <c r="G67" s="241"/>
      <c r="H67" s="269">
        <f t="shared" si="2"/>
        <v>0</v>
      </c>
    </row>
    <row r="68" spans="1:8">
      <c r="A68" s="62">
        <v>7018235</v>
      </c>
      <c r="B68" s="55" t="s">
        <v>343</v>
      </c>
      <c r="C68" s="58">
        <v>140000000</v>
      </c>
      <c r="D68" s="59" t="s">
        <v>140</v>
      </c>
      <c r="E68" s="9">
        <v>1659000</v>
      </c>
      <c r="F68" s="73">
        <v>1</v>
      </c>
      <c r="G68" s="241"/>
      <c r="H68" s="269">
        <f t="shared" si="2"/>
        <v>0</v>
      </c>
    </row>
    <row r="69" spans="1:8">
      <c r="A69" s="62">
        <v>7018236</v>
      </c>
      <c r="B69" s="55" t="s">
        <v>344</v>
      </c>
      <c r="C69" s="58">
        <v>140000000</v>
      </c>
      <c r="D69" s="59" t="s">
        <v>140</v>
      </c>
      <c r="E69" s="9">
        <v>1421000</v>
      </c>
      <c r="F69" s="73">
        <v>1</v>
      </c>
      <c r="G69" s="241"/>
      <c r="H69" s="269">
        <f t="shared" si="2"/>
        <v>0</v>
      </c>
    </row>
    <row r="70" spans="1:8">
      <c r="A70" s="62">
        <v>7018237</v>
      </c>
      <c r="B70" s="55" t="s">
        <v>345</v>
      </c>
      <c r="C70" s="58">
        <v>140000000</v>
      </c>
      <c r="D70" s="59" t="s">
        <v>140</v>
      </c>
      <c r="E70" s="9">
        <v>1183000</v>
      </c>
      <c r="F70" s="73">
        <v>1</v>
      </c>
      <c r="G70" s="241"/>
      <c r="H70" s="269">
        <f t="shared" si="2"/>
        <v>0</v>
      </c>
    </row>
    <row r="71" spans="1:8">
      <c r="A71" s="62">
        <v>7018220</v>
      </c>
      <c r="B71" s="55" t="s">
        <v>346</v>
      </c>
      <c r="C71" s="58">
        <v>140000000</v>
      </c>
      <c r="D71" s="59" t="s">
        <v>140</v>
      </c>
      <c r="E71" s="9">
        <v>378000</v>
      </c>
      <c r="F71" s="73">
        <v>1</v>
      </c>
      <c r="G71" s="241"/>
      <c r="H71" s="269">
        <f t="shared" si="2"/>
        <v>0</v>
      </c>
    </row>
    <row r="72" spans="1:8">
      <c r="A72" s="62">
        <v>7018241</v>
      </c>
      <c r="B72" s="55" t="s">
        <v>347</v>
      </c>
      <c r="C72" s="58">
        <v>140000000</v>
      </c>
      <c r="D72" s="59" t="s">
        <v>140</v>
      </c>
      <c r="E72" s="9">
        <v>329000</v>
      </c>
      <c r="F72" s="73">
        <v>1</v>
      </c>
      <c r="G72" s="241"/>
      <c r="H72" s="269">
        <f t="shared" si="2"/>
        <v>0</v>
      </c>
    </row>
    <row r="73" spans="1:8">
      <c r="A73" s="62">
        <v>7018242</v>
      </c>
      <c r="B73" s="55" t="s">
        <v>348</v>
      </c>
      <c r="C73" s="58">
        <v>140000000</v>
      </c>
      <c r="D73" s="59" t="s">
        <v>140</v>
      </c>
      <c r="E73" s="9">
        <v>280000</v>
      </c>
      <c r="F73" s="73">
        <v>1</v>
      </c>
      <c r="G73" s="241"/>
      <c r="H73" s="269">
        <f t="shared" si="2"/>
        <v>0</v>
      </c>
    </row>
    <row r="74" spans="1:8">
      <c r="A74" s="62">
        <v>7018243</v>
      </c>
      <c r="B74" s="55" t="s">
        <v>349</v>
      </c>
      <c r="C74" s="58">
        <v>140000000</v>
      </c>
      <c r="D74" s="59" t="s">
        <v>140</v>
      </c>
      <c r="E74" s="9">
        <v>236600</v>
      </c>
      <c r="F74" s="73">
        <v>1</v>
      </c>
      <c r="G74" s="241"/>
      <c r="H74" s="269">
        <f t="shared" si="2"/>
        <v>0</v>
      </c>
    </row>
    <row r="75" spans="1:8">
      <c r="A75" s="62">
        <v>7018221</v>
      </c>
      <c r="B75" s="55" t="s">
        <v>350</v>
      </c>
      <c r="C75" s="58">
        <v>140000000</v>
      </c>
      <c r="D75" s="59" t="s">
        <v>140</v>
      </c>
      <c r="E75" s="9">
        <v>476000</v>
      </c>
      <c r="F75" s="73">
        <v>1</v>
      </c>
      <c r="G75" s="241"/>
      <c r="H75" s="269">
        <f t="shared" si="2"/>
        <v>0</v>
      </c>
    </row>
    <row r="76" spans="1:8">
      <c r="A76" s="62">
        <v>7018244</v>
      </c>
      <c r="B76" s="55" t="s">
        <v>351</v>
      </c>
      <c r="C76" s="58">
        <v>140000000</v>
      </c>
      <c r="D76" s="59" t="s">
        <v>140</v>
      </c>
      <c r="E76" s="9">
        <v>413000</v>
      </c>
      <c r="F76" s="73">
        <v>1</v>
      </c>
      <c r="G76" s="241"/>
      <c r="H76" s="269">
        <f t="shared" si="2"/>
        <v>0</v>
      </c>
    </row>
    <row r="77" spans="1:8">
      <c r="A77" s="62">
        <v>7018245</v>
      </c>
      <c r="B77" s="55" t="s">
        <v>352</v>
      </c>
      <c r="C77" s="58">
        <v>140000000</v>
      </c>
      <c r="D77" s="59" t="s">
        <v>140</v>
      </c>
      <c r="E77" s="9">
        <v>357000</v>
      </c>
      <c r="F77" s="73">
        <v>1</v>
      </c>
      <c r="G77" s="241"/>
      <c r="H77" s="269">
        <f t="shared" si="2"/>
        <v>0</v>
      </c>
    </row>
    <row r="78" spans="1:8">
      <c r="A78" s="62">
        <v>7018246</v>
      </c>
      <c r="B78" s="55" t="s">
        <v>353</v>
      </c>
      <c r="C78" s="58">
        <v>140000000</v>
      </c>
      <c r="D78" s="59" t="s">
        <v>140</v>
      </c>
      <c r="E78" s="9">
        <v>294000</v>
      </c>
      <c r="F78" s="73">
        <v>1</v>
      </c>
      <c r="G78" s="241"/>
      <c r="H78" s="269">
        <f t="shared" si="2"/>
        <v>0</v>
      </c>
    </row>
    <row r="79" spans="1:8">
      <c r="A79" s="62">
        <v>7018222</v>
      </c>
      <c r="B79" s="55" t="s">
        <v>354</v>
      </c>
      <c r="C79" s="58">
        <v>140000000</v>
      </c>
      <c r="D79" s="59" t="s">
        <v>140</v>
      </c>
      <c r="E79" s="9">
        <v>378000</v>
      </c>
      <c r="F79" s="73">
        <v>1</v>
      </c>
      <c r="G79" s="241"/>
      <c r="H79" s="269">
        <f t="shared" si="2"/>
        <v>0</v>
      </c>
    </row>
    <row r="80" spans="1:8">
      <c r="A80" s="62">
        <v>7018247</v>
      </c>
      <c r="B80" s="55" t="s">
        <v>355</v>
      </c>
      <c r="C80" s="58">
        <v>140000000</v>
      </c>
      <c r="D80" s="59" t="s">
        <v>140</v>
      </c>
      <c r="E80" s="9">
        <v>329000</v>
      </c>
      <c r="F80" s="73">
        <v>1</v>
      </c>
      <c r="G80" s="241"/>
      <c r="H80" s="269">
        <f t="shared" si="2"/>
        <v>0</v>
      </c>
    </row>
    <row r="81" spans="1:8">
      <c r="A81" s="62">
        <v>7018248</v>
      </c>
      <c r="B81" s="55" t="s">
        <v>356</v>
      </c>
      <c r="C81" s="58">
        <v>140000000</v>
      </c>
      <c r="D81" s="59" t="s">
        <v>140</v>
      </c>
      <c r="E81" s="9">
        <v>280000</v>
      </c>
      <c r="F81" s="73">
        <v>1</v>
      </c>
      <c r="G81" s="241"/>
      <c r="H81" s="269">
        <f t="shared" si="2"/>
        <v>0</v>
      </c>
    </row>
    <row r="82" spans="1:8">
      <c r="A82" s="62">
        <v>7018249</v>
      </c>
      <c r="B82" s="55" t="s">
        <v>357</v>
      </c>
      <c r="C82" s="58">
        <v>140000000</v>
      </c>
      <c r="D82" s="59" t="s">
        <v>140</v>
      </c>
      <c r="E82" s="9">
        <v>236600</v>
      </c>
      <c r="F82" s="73">
        <v>1</v>
      </c>
      <c r="G82" s="241"/>
      <c r="H82" s="269">
        <f t="shared" si="2"/>
        <v>0</v>
      </c>
    </row>
    <row r="83" spans="1:8">
      <c r="A83" s="62">
        <v>7018219</v>
      </c>
      <c r="B83" s="55" t="s">
        <v>358</v>
      </c>
      <c r="C83" s="58">
        <v>140000000</v>
      </c>
      <c r="D83" s="59" t="s">
        <v>140</v>
      </c>
      <c r="E83" s="9">
        <v>1897000</v>
      </c>
      <c r="F83" s="73">
        <v>1</v>
      </c>
      <c r="G83" s="241"/>
      <c r="H83" s="269">
        <f t="shared" si="2"/>
        <v>0</v>
      </c>
    </row>
    <row r="84" spans="1:8">
      <c r="A84" s="62">
        <v>7018238</v>
      </c>
      <c r="B84" s="55" t="s">
        <v>359</v>
      </c>
      <c r="C84" s="58">
        <v>140000000</v>
      </c>
      <c r="D84" s="59" t="s">
        <v>140</v>
      </c>
      <c r="E84" s="9">
        <v>1659000</v>
      </c>
      <c r="F84" s="73">
        <v>1</v>
      </c>
      <c r="G84" s="241"/>
      <c r="H84" s="269">
        <f t="shared" si="2"/>
        <v>0</v>
      </c>
    </row>
    <row r="85" spans="1:8">
      <c r="A85" s="62">
        <v>7018239</v>
      </c>
      <c r="B85" s="55" t="s">
        <v>360</v>
      </c>
      <c r="C85" s="58">
        <v>140000000</v>
      </c>
      <c r="D85" s="59" t="s">
        <v>140</v>
      </c>
      <c r="E85" s="9">
        <v>1421000</v>
      </c>
      <c r="F85" s="73">
        <v>1</v>
      </c>
      <c r="G85" s="241"/>
      <c r="H85" s="269">
        <f t="shared" si="2"/>
        <v>0</v>
      </c>
    </row>
    <row r="86" spans="1:8">
      <c r="A86" s="62">
        <v>7018240</v>
      </c>
      <c r="B86" s="55" t="s">
        <v>361</v>
      </c>
      <c r="C86" s="58">
        <v>140000000</v>
      </c>
      <c r="D86" s="59" t="s">
        <v>140</v>
      </c>
      <c r="E86" s="9">
        <v>1183000</v>
      </c>
      <c r="F86" s="73">
        <v>1</v>
      </c>
      <c r="G86" s="241"/>
      <c r="H86" s="269">
        <f t="shared" si="2"/>
        <v>0</v>
      </c>
    </row>
    <row r="87" spans="1:8">
      <c r="A87" s="62">
        <v>7018684</v>
      </c>
      <c r="B87" s="55" t="s">
        <v>362</v>
      </c>
      <c r="C87" s="58">
        <v>140000000</v>
      </c>
      <c r="D87" s="59" t="s">
        <v>140</v>
      </c>
      <c r="E87" s="9">
        <v>476000</v>
      </c>
      <c r="F87" s="73">
        <v>1</v>
      </c>
      <c r="G87" s="241"/>
      <c r="H87" s="269">
        <f t="shared" si="2"/>
        <v>0</v>
      </c>
    </row>
    <row r="88" spans="1:8">
      <c r="A88" s="62">
        <v>7018685</v>
      </c>
      <c r="B88" s="55" t="s">
        <v>363</v>
      </c>
      <c r="C88" s="58">
        <v>140000000</v>
      </c>
      <c r="D88" s="59" t="s">
        <v>140</v>
      </c>
      <c r="E88" s="9">
        <v>413000</v>
      </c>
      <c r="F88" s="73">
        <v>1</v>
      </c>
      <c r="G88" s="241"/>
      <c r="H88" s="269">
        <f t="shared" si="2"/>
        <v>0</v>
      </c>
    </row>
    <row r="89" spans="1:8">
      <c r="A89" s="62">
        <v>7018686</v>
      </c>
      <c r="B89" s="55" t="s">
        <v>364</v>
      </c>
      <c r="C89" s="58">
        <v>140000000</v>
      </c>
      <c r="D89" s="59" t="s">
        <v>140</v>
      </c>
      <c r="E89" s="9">
        <v>357000</v>
      </c>
      <c r="F89" s="73">
        <v>1</v>
      </c>
      <c r="G89" s="241"/>
      <c r="H89" s="269">
        <f t="shared" si="2"/>
        <v>0</v>
      </c>
    </row>
    <row r="90" spans="1:8">
      <c r="A90" s="62">
        <v>7018687</v>
      </c>
      <c r="B90" s="55" t="s">
        <v>365</v>
      </c>
      <c r="C90" s="58">
        <v>140000000</v>
      </c>
      <c r="D90" s="59" t="s">
        <v>140</v>
      </c>
      <c r="E90" s="9">
        <v>294000</v>
      </c>
      <c r="F90" s="73">
        <v>1</v>
      </c>
      <c r="G90" s="241"/>
      <c r="H90" s="269">
        <f t="shared" si="2"/>
        <v>0</v>
      </c>
    </row>
    <row r="91" spans="1:8">
      <c r="A91" s="62" t="s">
        <v>162</v>
      </c>
      <c r="B91" s="55" t="s">
        <v>366</v>
      </c>
      <c r="C91" s="58">
        <v>50000</v>
      </c>
      <c r="D91" s="59" t="s">
        <v>136</v>
      </c>
      <c r="E91" s="9">
        <v>2100000</v>
      </c>
      <c r="F91" s="73">
        <v>1</v>
      </c>
      <c r="G91" s="241"/>
      <c r="H91" s="269">
        <f t="shared" si="2"/>
        <v>0</v>
      </c>
    </row>
    <row r="92" spans="1:8">
      <c r="A92" s="62" t="s">
        <v>163</v>
      </c>
      <c r="B92" s="55" t="s">
        <v>367</v>
      </c>
      <c r="C92" s="58">
        <v>50000</v>
      </c>
      <c r="D92" s="59" t="s">
        <v>136</v>
      </c>
      <c r="E92" s="9">
        <v>1750000</v>
      </c>
      <c r="F92" s="73">
        <v>1</v>
      </c>
      <c r="G92" s="241"/>
      <c r="H92" s="269">
        <f t="shared" si="2"/>
        <v>0</v>
      </c>
    </row>
    <row r="93" spans="1:8">
      <c r="A93" s="62" t="s">
        <v>164</v>
      </c>
      <c r="B93" s="55" t="s">
        <v>368</v>
      </c>
      <c r="C93" s="58">
        <v>50000</v>
      </c>
      <c r="D93" s="59" t="s">
        <v>136</v>
      </c>
      <c r="E93" s="9">
        <v>1400000</v>
      </c>
      <c r="F93" s="73">
        <v>1</v>
      </c>
      <c r="G93" s="241"/>
      <c r="H93" s="269">
        <f t="shared" si="2"/>
        <v>0</v>
      </c>
    </row>
    <row r="94" spans="1:8">
      <c r="A94" s="62">
        <v>7016770</v>
      </c>
      <c r="B94" s="55" t="s">
        <v>369</v>
      </c>
      <c r="C94" s="58">
        <v>1</v>
      </c>
      <c r="D94" s="59" t="s">
        <v>1346</v>
      </c>
      <c r="E94" s="9">
        <v>10080000</v>
      </c>
      <c r="F94" s="73">
        <v>1</v>
      </c>
      <c r="G94" s="241"/>
      <c r="H94" s="269">
        <f t="shared" si="2"/>
        <v>0</v>
      </c>
    </row>
    <row r="95" spans="1:8">
      <c r="A95" s="62">
        <v>7018438</v>
      </c>
      <c r="B95" s="55" t="s">
        <v>370</v>
      </c>
      <c r="C95" s="58">
        <v>1</v>
      </c>
      <c r="D95" s="59" t="s">
        <v>1346</v>
      </c>
      <c r="E95" s="9">
        <v>8400000</v>
      </c>
      <c r="F95" s="73">
        <v>1</v>
      </c>
      <c r="G95" s="241"/>
      <c r="H95" s="269">
        <f t="shared" si="2"/>
        <v>0</v>
      </c>
    </row>
    <row r="96" spans="1:8">
      <c r="A96" s="62">
        <v>7018439</v>
      </c>
      <c r="B96" s="55" t="s">
        <v>371</v>
      </c>
      <c r="C96" s="58">
        <v>1</v>
      </c>
      <c r="D96" s="59" t="s">
        <v>1346</v>
      </c>
      <c r="E96" s="9">
        <v>1512000</v>
      </c>
      <c r="F96" s="73">
        <v>1</v>
      </c>
      <c r="G96" s="241"/>
      <c r="H96" s="269">
        <f t="shared" si="2"/>
        <v>0</v>
      </c>
    </row>
    <row r="97" spans="1:8">
      <c r="A97" s="62">
        <v>7018440</v>
      </c>
      <c r="B97" s="55" t="s">
        <v>372</v>
      </c>
      <c r="C97" s="58">
        <v>1</v>
      </c>
      <c r="D97" s="59" t="s">
        <v>1346</v>
      </c>
      <c r="E97" s="9">
        <v>1512000</v>
      </c>
      <c r="F97" s="73">
        <v>1</v>
      </c>
      <c r="G97" s="241"/>
      <c r="H97" s="269">
        <f t="shared" si="2"/>
        <v>0</v>
      </c>
    </row>
    <row r="98" spans="1:8">
      <c r="A98" s="62">
        <v>7018442</v>
      </c>
      <c r="B98" s="55" t="s">
        <v>373</v>
      </c>
      <c r="C98" s="58">
        <v>1</v>
      </c>
      <c r="D98" s="59" t="s">
        <v>1346</v>
      </c>
      <c r="E98" s="9">
        <v>1008000</v>
      </c>
      <c r="F98" s="73">
        <v>1</v>
      </c>
      <c r="G98" s="241"/>
      <c r="H98" s="269">
        <f t="shared" si="2"/>
        <v>0</v>
      </c>
    </row>
    <row r="99" spans="1:8">
      <c r="A99" s="62">
        <v>7018443</v>
      </c>
      <c r="B99" s="55" t="s">
        <v>374</v>
      </c>
      <c r="C99" s="58">
        <v>1</v>
      </c>
      <c r="D99" s="59" t="s">
        <v>1346</v>
      </c>
      <c r="E99" s="9">
        <v>1008000</v>
      </c>
      <c r="F99" s="73">
        <v>1</v>
      </c>
      <c r="G99" s="241"/>
      <c r="H99" s="269">
        <f t="shared" si="2"/>
        <v>0</v>
      </c>
    </row>
    <row r="100" spans="1:8">
      <c r="A100" s="62">
        <v>7018444</v>
      </c>
      <c r="B100" s="55" t="s">
        <v>375</v>
      </c>
      <c r="C100" s="58">
        <v>1</v>
      </c>
      <c r="D100" s="59" t="s">
        <v>1346</v>
      </c>
      <c r="E100" s="9">
        <v>1008000</v>
      </c>
      <c r="F100" s="73">
        <v>1</v>
      </c>
      <c r="G100" s="241"/>
      <c r="H100" s="269">
        <f t="shared" si="2"/>
        <v>0</v>
      </c>
    </row>
    <row r="101" spans="1:8">
      <c r="A101" s="62">
        <v>7018445</v>
      </c>
      <c r="B101" s="55" t="s">
        <v>376</v>
      </c>
      <c r="C101" s="58">
        <v>1</v>
      </c>
      <c r="D101" s="59" t="s">
        <v>1346</v>
      </c>
      <c r="E101" s="9">
        <v>5040000</v>
      </c>
      <c r="F101" s="73">
        <v>1</v>
      </c>
      <c r="G101" s="241"/>
      <c r="H101" s="269">
        <f t="shared" si="2"/>
        <v>0</v>
      </c>
    </row>
    <row r="102" spans="1:8">
      <c r="A102" s="62">
        <v>7018446</v>
      </c>
      <c r="B102" s="55" t="s">
        <v>377</v>
      </c>
      <c r="C102" s="58">
        <v>1</v>
      </c>
      <c r="D102" s="59" t="s">
        <v>1346</v>
      </c>
      <c r="E102" s="9">
        <v>5040000</v>
      </c>
      <c r="F102" s="73">
        <v>1</v>
      </c>
      <c r="G102" s="241"/>
      <c r="H102" s="269">
        <f t="shared" si="2"/>
        <v>0</v>
      </c>
    </row>
    <row r="103" spans="1:8">
      <c r="A103" s="62">
        <v>7018688</v>
      </c>
      <c r="B103" s="55" t="s">
        <v>378</v>
      </c>
      <c r="C103" s="58">
        <v>1</v>
      </c>
      <c r="D103" s="59" t="s">
        <v>1346</v>
      </c>
      <c r="E103" s="9">
        <v>1260000</v>
      </c>
      <c r="F103" s="73">
        <v>1</v>
      </c>
      <c r="G103" s="241"/>
      <c r="H103" s="269">
        <f t="shared" si="2"/>
        <v>0</v>
      </c>
    </row>
    <row r="104" spans="1:8">
      <c r="A104" s="62">
        <v>7018448</v>
      </c>
      <c r="B104" s="55" t="s">
        <v>379</v>
      </c>
      <c r="C104" s="58">
        <v>1</v>
      </c>
      <c r="D104" s="59" t="s">
        <v>1346</v>
      </c>
      <c r="E104" s="9">
        <v>3500000</v>
      </c>
      <c r="F104" s="73">
        <v>1</v>
      </c>
      <c r="G104" s="241"/>
      <c r="H104" s="269">
        <f t="shared" si="2"/>
        <v>0</v>
      </c>
    </row>
    <row r="105" spans="1:8">
      <c r="A105" s="62">
        <v>7018436</v>
      </c>
      <c r="B105" s="55" t="s">
        <v>380</v>
      </c>
      <c r="C105" s="58">
        <v>140000000</v>
      </c>
      <c r="D105" s="59" t="s">
        <v>140</v>
      </c>
      <c r="E105" s="9">
        <v>4200000</v>
      </c>
      <c r="F105" s="73">
        <v>1</v>
      </c>
      <c r="G105" s="241"/>
      <c r="H105" s="269">
        <f t="shared" si="2"/>
        <v>0</v>
      </c>
    </row>
    <row r="106" spans="1:8">
      <c r="A106" s="62">
        <v>7018437</v>
      </c>
      <c r="B106" s="55" t="s">
        <v>381</v>
      </c>
      <c r="C106" s="58">
        <v>140000000</v>
      </c>
      <c r="D106" s="59" t="s">
        <v>140</v>
      </c>
      <c r="E106" s="9">
        <v>4200000</v>
      </c>
      <c r="F106" s="73">
        <v>1</v>
      </c>
      <c r="G106" s="241"/>
      <c r="H106" s="269">
        <f t="shared" ref="H106:H169" si="3">G106*F106</f>
        <v>0</v>
      </c>
    </row>
    <row r="107" spans="1:8">
      <c r="A107" s="62">
        <v>7018511</v>
      </c>
      <c r="B107" s="55" t="s">
        <v>382</v>
      </c>
      <c r="C107" s="58">
        <v>1</v>
      </c>
      <c r="D107" s="59" t="s">
        <v>1346</v>
      </c>
      <c r="E107" s="9">
        <v>2800000</v>
      </c>
      <c r="F107" s="73">
        <v>1</v>
      </c>
      <c r="G107" s="241"/>
      <c r="H107" s="269">
        <f t="shared" si="3"/>
        <v>0</v>
      </c>
    </row>
    <row r="108" spans="1:8">
      <c r="A108" s="62">
        <v>7018512</v>
      </c>
      <c r="B108" s="55" t="s">
        <v>383</v>
      </c>
      <c r="C108" s="58">
        <v>1</v>
      </c>
      <c r="D108" s="59" t="s">
        <v>1346</v>
      </c>
      <c r="E108" s="9">
        <v>2800000</v>
      </c>
      <c r="F108" s="73">
        <v>1</v>
      </c>
      <c r="G108" s="241"/>
      <c r="H108" s="269">
        <f t="shared" si="3"/>
        <v>0</v>
      </c>
    </row>
    <row r="109" spans="1:8">
      <c r="A109" s="62" t="s">
        <v>165</v>
      </c>
      <c r="B109" s="55" t="s">
        <v>384</v>
      </c>
      <c r="C109" s="58">
        <v>100000</v>
      </c>
      <c r="D109" s="59" t="s">
        <v>136</v>
      </c>
      <c r="E109" s="9">
        <v>140000</v>
      </c>
      <c r="F109" s="73">
        <v>1</v>
      </c>
      <c r="G109" s="241"/>
      <c r="H109" s="269">
        <f t="shared" si="3"/>
        <v>0</v>
      </c>
    </row>
    <row r="110" spans="1:8">
      <c r="A110" s="62" t="s">
        <v>166</v>
      </c>
      <c r="B110" s="55" t="s">
        <v>385</v>
      </c>
      <c r="C110" s="58">
        <v>100000</v>
      </c>
      <c r="D110" s="59" t="s">
        <v>136</v>
      </c>
      <c r="E110" s="9">
        <v>84000</v>
      </c>
      <c r="F110" s="73">
        <v>1</v>
      </c>
      <c r="G110" s="241"/>
      <c r="H110" s="269">
        <f t="shared" si="3"/>
        <v>0</v>
      </c>
    </row>
    <row r="111" spans="1:8">
      <c r="A111" s="62" t="s">
        <v>167</v>
      </c>
      <c r="B111" s="55" t="s">
        <v>386</v>
      </c>
      <c r="C111" s="58">
        <v>100000</v>
      </c>
      <c r="D111" s="59" t="s">
        <v>136</v>
      </c>
      <c r="E111" s="9">
        <v>28000</v>
      </c>
      <c r="F111" s="73">
        <v>1</v>
      </c>
      <c r="G111" s="241"/>
      <c r="H111" s="269">
        <f t="shared" si="3"/>
        <v>0</v>
      </c>
    </row>
    <row r="112" spans="1:8">
      <c r="A112" s="62" t="s">
        <v>168</v>
      </c>
      <c r="B112" s="55" t="s">
        <v>387</v>
      </c>
      <c r="C112" s="58">
        <v>100000</v>
      </c>
      <c r="D112" s="59" t="s">
        <v>136</v>
      </c>
      <c r="E112" s="9">
        <v>140000</v>
      </c>
      <c r="F112" s="73">
        <v>1</v>
      </c>
      <c r="G112" s="241"/>
      <c r="H112" s="269">
        <f t="shared" si="3"/>
        <v>0</v>
      </c>
    </row>
    <row r="113" spans="1:8">
      <c r="A113" s="62" t="s">
        <v>169</v>
      </c>
      <c r="B113" s="55" t="s">
        <v>388</v>
      </c>
      <c r="C113" s="58">
        <v>100000</v>
      </c>
      <c r="D113" s="59" t="s">
        <v>136</v>
      </c>
      <c r="E113" s="9">
        <v>84000</v>
      </c>
      <c r="F113" s="73">
        <v>1</v>
      </c>
      <c r="G113" s="241"/>
      <c r="H113" s="269">
        <f t="shared" si="3"/>
        <v>0</v>
      </c>
    </row>
    <row r="114" spans="1:8">
      <c r="A114" s="62" t="s">
        <v>170</v>
      </c>
      <c r="B114" s="55" t="s">
        <v>389</v>
      </c>
      <c r="C114" s="58">
        <v>100000</v>
      </c>
      <c r="D114" s="59" t="s">
        <v>136</v>
      </c>
      <c r="E114" s="9">
        <v>28000</v>
      </c>
      <c r="F114" s="73">
        <v>1</v>
      </c>
      <c r="G114" s="241"/>
      <c r="H114" s="269">
        <f t="shared" si="3"/>
        <v>0</v>
      </c>
    </row>
    <row r="115" spans="1:8">
      <c r="A115" s="62" t="s">
        <v>171</v>
      </c>
      <c r="B115" s="55" t="s">
        <v>390</v>
      </c>
      <c r="C115" s="58">
        <v>100000</v>
      </c>
      <c r="D115" s="59" t="s">
        <v>136</v>
      </c>
      <c r="E115" s="9">
        <v>140000</v>
      </c>
      <c r="F115" s="73">
        <v>1</v>
      </c>
      <c r="G115" s="241"/>
      <c r="H115" s="269">
        <f t="shared" si="3"/>
        <v>0</v>
      </c>
    </row>
    <row r="116" spans="1:8">
      <c r="A116" s="62" t="s">
        <v>172</v>
      </c>
      <c r="B116" s="55" t="s">
        <v>391</v>
      </c>
      <c r="C116" s="58">
        <v>100000</v>
      </c>
      <c r="D116" s="59" t="s">
        <v>136</v>
      </c>
      <c r="E116" s="9">
        <v>84000</v>
      </c>
      <c r="F116" s="73">
        <v>1</v>
      </c>
      <c r="G116" s="241"/>
      <c r="H116" s="269">
        <f t="shared" si="3"/>
        <v>0</v>
      </c>
    </row>
    <row r="117" spans="1:8">
      <c r="A117" s="62" t="s">
        <v>173</v>
      </c>
      <c r="B117" s="55" t="s">
        <v>392</v>
      </c>
      <c r="C117" s="58">
        <v>100000</v>
      </c>
      <c r="D117" s="59" t="s">
        <v>136</v>
      </c>
      <c r="E117" s="9">
        <v>28000</v>
      </c>
      <c r="F117" s="73">
        <v>1</v>
      </c>
      <c r="G117" s="241"/>
      <c r="H117" s="269">
        <f t="shared" si="3"/>
        <v>0</v>
      </c>
    </row>
    <row r="118" spans="1:8">
      <c r="A118" s="62" t="s">
        <v>174</v>
      </c>
      <c r="B118" s="55" t="s">
        <v>393</v>
      </c>
      <c r="C118" s="58">
        <v>100000</v>
      </c>
      <c r="D118" s="59" t="s">
        <v>136</v>
      </c>
      <c r="E118" s="9">
        <v>140000</v>
      </c>
      <c r="F118" s="73">
        <v>1</v>
      </c>
      <c r="G118" s="241"/>
      <c r="H118" s="269">
        <f t="shared" si="3"/>
        <v>0</v>
      </c>
    </row>
    <row r="119" spans="1:8">
      <c r="A119" s="62" t="s">
        <v>175</v>
      </c>
      <c r="B119" s="55" t="s">
        <v>394</v>
      </c>
      <c r="C119" s="58">
        <v>100000</v>
      </c>
      <c r="D119" s="59" t="s">
        <v>136</v>
      </c>
      <c r="E119" s="9">
        <v>84000</v>
      </c>
      <c r="F119" s="73">
        <v>1</v>
      </c>
      <c r="G119" s="241"/>
      <c r="H119" s="269">
        <f t="shared" si="3"/>
        <v>0</v>
      </c>
    </row>
    <row r="120" spans="1:8">
      <c r="A120" s="62" t="s">
        <v>176</v>
      </c>
      <c r="B120" s="55" t="s">
        <v>395</v>
      </c>
      <c r="C120" s="58">
        <v>100000</v>
      </c>
      <c r="D120" s="59" t="s">
        <v>136</v>
      </c>
      <c r="E120" s="9">
        <v>28000</v>
      </c>
      <c r="F120" s="73">
        <v>1</v>
      </c>
      <c r="G120" s="241"/>
      <c r="H120" s="269">
        <f t="shared" si="3"/>
        <v>0</v>
      </c>
    </row>
    <row r="121" spans="1:8">
      <c r="A121" s="62" t="s">
        <v>177</v>
      </c>
      <c r="B121" s="55" t="s">
        <v>396</v>
      </c>
      <c r="C121" s="58">
        <v>100000</v>
      </c>
      <c r="D121" s="59" t="s">
        <v>136</v>
      </c>
      <c r="E121" s="9">
        <v>140000</v>
      </c>
      <c r="F121" s="73">
        <v>1</v>
      </c>
      <c r="G121" s="241"/>
      <c r="H121" s="269">
        <f t="shared" si="3"/>
        <v>0</v>
      </c>
    </row>
    <row r="122" spans="1:8">
      <c r="A122" s="62" t="s">
        <v>178</v>
      </c>
      <c r="B122" s="55" t="s">
        <v>397</v>
      </c>
      <c r="C122" s="58">
        <v>100000</v>
      </c>
      <c r="D122" s="59" t="s">
        <v>136</v>
      </c>
      <c r="E122" s="9">
        <v>84000</v>
      </c>
      <c r="F122" s="73">
        <v>1</v>
      </c>
      <c r="G122" s="241"/>
      <c r="H122" s="269">
        <f t="shared" si="3"/>
        <v>0</v>
      </c>
    </row>
    <row r="123" spans="1:8">
      <c r="A123" s="62" t="s">
        <v>179</v>
      </c>
      <c r="B123" s="55" t="s">
        <v>398</v>
      </c>
      <c r="C123" s="58">
        <v>100000</v>
      </c>
      <c r="D123" s="59" t="s">
        <v>136</v>
      </c>
      <c r="E123" s="9">
        <v>28000</v>
      </c>
      <c r="F123" s="73">
        <v>1</v>
      </c>
      <c r="G123" s="241"/>
      <c r="H123" s="269">
        <f t="shared" si="3"/>
        <v>0</v>
      </c>
    </row>
    <row r="124" spans="1:8">
      <c r="A124" s="62">
        <v>7018302</v>
      </c>
      <c r="B124" s="55" t="s">
        <v>399</v>
      </c>
      <c r="C124" s="58">
        <v>28000000</v>
      </c>
      <c r="D124" s="59" t="s">
        <v>1347</v>
      </c>
      <c r="E124" s="9">
        <v>14000</v>
      </c>
      <c r="F124" s="73">
        <v>1</v>
      </c>
      <c r="G124" s="241"/>
      <c r="H124" s="269">
        <f t="shared" si="3"/>
        <v>0</v>
      </c>
    </row>
    <row r="125" spans="1:8">
      <c r="A125" s="62" t="s">
        <v>180</v>
      </c>
      <c r="B125" s="55" t="s">
        <v>400</v>
      </c>
      <c r="C125" s="58">
        <v>1400000000</v>
      </c>
      <c r="D125" s="59" t="s">
        <v>137</v>
      </c>
      <c r="E125" s="9">
        <v>15400000</v>
      </c>
      <c r="F125" s="73">
        <v>1</v>
      </c>
      <c r="G125" s="241"/>
      <c r="H125" s="269">
        <f t="shared" si="3"/>
        <v>0</v>
      </c>
    </row>
    <row r="126" spans="1:8">
      <c r="A126" s="62" t="s">
        <v>181</v>
      </c>
      <c r="B126" s="55" t="s">
        <v>401</v>
      </c>
      <c r="C126" s="58">
        <v>1400000000</v>
      </c>
      <c r="D126" s="59" t="s">
        <v>137</v>
      </c>
      <c r="E126" s="9">
        <v>12320000</v>
      </c>
      <c r="F126" s="73">
        <v>1</v>
      </c>
      <c r="G126" s="241"/>
      <c r="H126" s="269">
        <f t="shared" si="3"/>
        <v>0</v>
      </c>
    </row>
    <row r="127" spans="1:8">
      <c r="A127" s="62" t="s">
        <v>182</v>
      </c>
      <c r="B127" s="55" t="s">
        <v>402</v>
      </c>
      <c r="C127" s="58">
        <v>1400000000</v>
      </c>
      <c r="D127" s="59" t="s">
        <v>137</v>
      </c>
      <c r="E127" s="9">
        <v>6160000</v>
      </c>
      <c r="F127" s="73">
        <v>1</v>
      </c>
      <c r="G127" s="241"/>
      <c r="H127" s="269">
        <f t="shared" si="3"/>
        <v>0</v>
      </c>
    </row>
    <row r="128" spans="1:8">
      <c r="A128" s="62" t="s">
        <v>183</v>
      </c>
      <c r="B128" s="55" t="s">
        <v>403</v>
      </c>
      <c r="C128" s="58">
        <v>500000</v>
      </c>
      <c r="D128" s="59" t="s">
        <v>147</v>
      </c>
      <c r="E128" s="9">
        <v>6020000</v>
      </c>
      <c r="F128" s="73">
        <v>1</v>
      </c>
      <c r="G128" s="241"/>
      <c r="H128" s="269">
        <f t="shared" si="3"/>
        <v>0</v>
      </c>
    </row>
    <row r="129" spans="1:8">
      <c r="A129" s="62" t="s">
        <v>184</v>
      </c>
      <c r="B129" s="55" t="s">
        <v>404</v>
      </c>
      <c r="C129" s="58">
        <v>500000</v>
      </c>
      <c r="D129" s="59" t="s">
        <v>147</v>
      </c>
      <c r="E129" s="9">
        <v>4760000</v>
      </c>
      <c r="F129" s="73">
        <v>1</v>
      </c>
      <c r="G129" s="241"/>
      <c r="H129" s="269">
        <f t="shared" si="3"/>
        <v>0</v>
      </c>
    </row>
    <row r="130" spans="1:8">
      <c r="A130" s="62" t="s">
        <v>185</v>
      </c>
      <c r="B130" s="55" t="s">
        <v>405</v>
      </c>
      <c r="C130" s="58">
        <v>500000</v>
      </c>
      <c r="D130" s="59" t="s">
        <v>147</v>
      </c>
      <c r="E130" s="9">
        <v>4200000</v>
      </c>
      <c r="F130" s="73">
        <v>1</v>
      </c>
      <c r="G130" s="241"/>
      <c r="H130" s="269">
        <f t="shared" si="3"/>
        <v>0</v>
      </c>
    </row>
    <row r="131" spans="1:8">
      <c r="A131" s="62" t="s">
        <v>186</v>
      </c>
      <c r="B131" s="55" t="s">
        <v>406</v>
      </c>
      <c r="C131" s="58">
        <v>1400000000</v>
      </c>
      <c r="D131" s="59" t="s">
        <v>137</v>
      </c>
      <c r="E131" s="9">
        <v>3920000</v>
      </c>
      <c r="F131" s="73">
        <v>1</v>
      </c>
      <c r="G131" s="241"/>
      <c r="H131" s="269">
        <f t="shared" si="3"/>
        <v>0</v>
      </c>
    </row>
    <row r="132" spans="1:8">
      <c r="A132" s="62" t="s">
        <v>187</v>
      </c>
      <c r="B132" s="55" t="s">
        <v>407</v>
      </c>
      <c r="C132" s="58">
        <v>1400000000</v>
      </c>
      <c r="D132" s="59" t="s">
        <v>137</v>
      </c>
      <c r="E132" s="9">
        <v>3080000</v>
      </c>
      <c r="F132" s="73">
        <v>1</v>
      </c>
      <c r="G132" s="241"/>
      <c r="H132" s="269">
        <f t="shared" si="3"/>
        <v>0</v>
      </c>
    </row>
    <row r="133" spans="1:8">
      <c r="A133" s="62" t="s">
        <v>188</v>
      </c>
      <c r="B133" s="55" t="s">
        <v>408</v>
      </c>
      <c r="C133" s="58">
        <v>1400000000</v>
      </c>
      <c r="D133" s="59" t="s">
        <v>137</v>
      </c>
      <c r="E133" s="9">
        <v>1540000</v>
      </c>
      <c r="F133" s="73">
        <v>1</v>
      </c>
      <c r="G133" s="241"/>
      <c r="H133" s="269">
        <f t="shared" si="3"/>
        <v>0</v>
      </c>
    </row>
    <row r="134" spans="1:8">
      <c r="A134" s="62" t="s">
        <v>189</v>
      </c>
      <c r="B134" s="55" t="s">
        <v>409</v>
      </c>
      <c r="C134" s="58">
        <v>1400000000</v>
      </c>
      <c r="D134" s="59" t="s">
        <v>137</v>
      </c>
      <c r="E134" s="9">
        <v>7420000</v>
      </c>
      <c r="F134" s="73">
        <v>1</v>
      </c>
      <c r="G134" s="241"/>
      <c r="H134" s="269">
        <f t="shared" si="3"/>
        <v>0</v>
      </c>
    </row>
    <row r="135" spans="1:8">
      <c r="A135" s="62" t="s">
        <v>190</v>
      </c>
      <c r="B135" s="55" t="s">
        <v>410</v>
      </c>
      <c r="C135" s="58">
        <v>1400000000</v>
      </c>
      <c r="D135" s="59" t="s">
        <v>137</v>
      </c>
      <c r="E135" s="9">
        <v>6020000</v>
      </c>
      <c r="F135" s="73">
        <v>1</v>
      </c>
      <c r="G135" s="241"/>
      <c r="H135" s="269">
        <f t="shared" si="3"/>
        <v>0</v>
      </c>
    </row>
    <row r="136" spans="1:8">
      <c r="A136" s="62" t="s">
        <v>191</v>
      </c>
      <c r="B136" s="55" t="s">
        <v>411</v>
      </c>
      <c r="C136" s="58">
        <v>1400000000</v>
      </c>
      <c r="D136" s="59" t="s">
        <v>137</v>
      </c>
      <c r="E136" s="9">
        <v>2940000</v>
      </c>
      <c r="F136" s="73">
        <v>1</v>
      </c>
      <c r="G136" s="241"/>
      <c r="H136" s="269">
        <f t="shared" si="3"/>
        <v>0</v>
      </c>
    </row>
    <row r="137" spans="1:8">
      <c r="A137" s="62" t="s">
        <v>192</v>
      </c>
      <c r="B137" s="55" t="s">
        <v>412</v>
      </c>
      <c r="C137" s="58">
        <v>100000</v>
      </c>
      <c r="D137" s="59" t="s">
        <v>143</v>
      </c>
      <c r="E137" s="9">
        <v>1540000</v>
      </c>
      <c r="F137" s="73">
        <v>1</v>
      </c>
      <c r="G137" s="241"/>
      <c r="H137" s="269">
        <f t="shared" si="3"/>
        <v>0</v>
      </c>
    </row>
    <row r="138" spans="1:8">
      <c r="A138" s="62" t="s">
        <v>193</v>
      </c>
      <c r="B138" s="55" t="s">
        <v>413</v>
      </c>
      <c r="C138" s="58">
        <v>100000</v>
      </c>
      <c r="D138" s="59" t="s">
        <v>143</v>
      </c>
      <c r="E138" s="9">
        <v>1232000</v>
      </c>
      <c r="F138" s="73">
        <v>1</v>
      </c>
      <c r="G138" s="241"/>
      <c r="H138" s="269">
        <f t="shared" si="3"/>
        <v>0</v>
      </c>
    </row>
    <row r="139" spans="1:8">
      <c r="A139" s="62" t="s">
        <v>194</v>
      </c>
      <c r="B139" s="55" t="s">
        <v>414</v>
      </c>
      <c r="C139" s="58">
        <v>100000</v>
      </c>
      <c r="D139" s="59" t="s">
        <v>143</v>
      </c>
      <c r="E139" s="9">
        <v>1092000</v>
      </c>
      <c r="F139" s="73">
        <v>1</v>
      </c>
      <c r="G139" s="241"/>
      <c r="H139" s="269">
        <f t="shared" si="3"/>
        <v>0</v>
      </c>
    </row>
    <row r="140" spans="1:8">
      <c r="A140" s="62">
        <v>7018529</v>
      </c>
      <c r="B140" s="55" t="s">
        <v>415</v>
      </c>
      <c r="C140" s="58">
        <v>2800000000</v>
      </c>
      <c r="D140" s="59" t="s">
        <v>137</v>
      </c>
      <c r="E140" s="9">
        <v>1400000</v>
      </c>
      <c r="F140" s="73">
        <v>1</v>
      </c>
      <c r="G140" s="241"/>
      <c r="H140" s="269">
        <f t="shared" si="3"/>
        <v>0</v>
      </c>
    </row>
    <row r="141" spans="1:8">
      <c r="A141" s="62">
        <v>7018526</v>
      </c>
      <c r="B141" s="55" t="s">
        <v>416</v>
      </c>
      <c r="C141" s="58">
        <v>100000000</v>
      </c>
      <c r="D141" s="59" t="s">
        <v>1348</v>
      </c>
      <c r="E141" s="9">
        <v>2800000</v>
      </c>
      <c r="F141" s="73">
        <v>1</v>
      </c>
      <c r="G141" s="241"/>
      <c r="H141" s="269">
        <f t="shared" si="3"/>
        <v>0</v>
      </c>
    </row>
    <row r="142" spans="1:8">
      <c r="A142" s="62" t="s">
        <v>195</v>
      </c>
      <c r="B142" s="55" t="s">
        <v>417</v>
      </c>
      <c r="C142" s="58">
        <v>5000000</v>
      </c>
      <c r="D142" s="59" t="s">
        <v>147</v>
      </c>
      <c r="E142" s="9">
        <v>10500000</v>
      </c>
      <c r="F142" s="73">
        <v>1</v>
      </c>
      <c r="G142" s="241"/>
      <c r="H142" s="269">
        <f t="shared" si="3"/>
        <v>0</v>
      </c>
    </row>
    <row r="143" spans="1:8">
      <c r="A143" s="62" t="s">
        <v>196</v>
      </c>
      <c r="B143" s="55" t="s">
        <v>418</v>
      </c>
      <c r="C143" s="58">
        <v>5000000</v>
      </c>
      <c r="D143" s="59" t="s">
        <v>147</v>
      </c>
      <c r="E143" s="9">
        <v>7840000</v>
      </c>
      <c r="F143" s="73">
        <v>1</v>
      </c>
      <c r="G143" s="241"/>
      <c r="H143" s="269">
        <f t="shared" si="3"/>
        <v>0</v>
      </c>
    </row>
    <row r="144" spans="1:8">
      <c r="A144" s="62" t="s">
        <v>197</v>
      </c>
      <c r="B144" s="55" t="s">
        <v>419</v>
      </c>
      <c r="C144" s="58">
        <v>5000000</v>
      </c>
      <c r="D144" s="59" t="s">
        <v>147</v>
      </c>
      <c r="E144" s="9">
        <v>4200000</v>
      </c>
      <c r="F144" s="73">
        <v>1</v>
      </c>
      <c r="G144" s="241"/>
      <c r="H144" s="269">
        <f t="shared" si="3"/>
        <v>0</v>
      </c>
    </row>
    <row r="145" spans="1:8">
      <c r="A145" s="62" t="s">
        <v>198</v>
      </c>
      <c r="B145" s="55" t="s">
        <v>420</v>
      </c>
      <c r="C145" s="58">
        <v>5000000</v>
      </c>
      <c r="D145" s="59" t="s">
        <v>147</v>
      </c>
      <c r="E145" s="9">
        <v>8400000</v>
      </c>
      <c r="F145" s="73">
        <v>1</v>
      </c>
      <c r="G145" s="241"/>
      <c r="H145" s="269">
        <f t="shared" si="3"/>
        <v>0</v>
      </c>
    </row>
    <row r="146" spans="1:8">
      <c r="A146" s="62" t="s">
        <v>199</v>
      </c>
      <c r="B146" s="55" t="s">
        <v>421</v>
      </c>
      <c r="C146" s="58">
        <v>5000000</v>
      </c>
      <c r="D146" s="59" t="s">
        <v>147</v>
      </c>
      <c r="E146" s="9">
        <v>6300000</v>
      </c>
      <c r="F146" s="73">
        <v>1</v>
      </c>
      <c r="G146" s="241"/>
      <c r="H146" s="269">
        <f t="shared" si="3"/>
        <v>0</v>
      </c>
    </row>
    <row r="147" spans="1:8">
      <c r="A147" s="62" t="s">
        <v>200</v>
      </c>
      <c r="B147" s="55" t="s">
        <v>422</v>
      </c>
      <c r="C147" s="58">
        <v>5000000</v>
      </c>
      <c r="D147" s="59" t="s">
        <v>147</v>
      </c>
      <c r="E147" s="9">
        <v>3360000</v>
      </c>
      <c r="F147" s="73">
        <v>1</v>
      </c>
      <c r="G147" s="241"/>
      <c r="H147" s="269">
        <f t="shared" si="3"/>
        <v>0</v>
      </c>
    </row>
    <row r="148" spans="1:8">
      <c r="A148" s="62">
        <v>7018798</v>
      </c>
      <c r="B148" s="55" t="s">
        <v>423</v>
      </c>
      <c r="C148" s="58">
        <v>100000</v>
      </c>
      <c r="D148" s="59" t="s">
        <v>147</v>
      </c>
      <c r="E148" s="9">
        <v>588000</v>
      </c>
      <c r="F148" s="73">
        <v>1</v>
      </c>
      <c r="G148" s="241"/>
      <c r="H148" s="269">
        <f t="shared" si="3"/>
        <v>0</v>
      </c>
    </row>
    <row r="149" spans="1:8">
      <c r="A149" s="62">
        <v>7018799</v>
      </c>
      <c r="B149" s="55" t="s">
        <v>424</v>
      </c>
      <c r="C149" s="58">
        <v>100000</v>
      </c>
      <c r="D149" s="59" t="s">
        <v>147</v>
      </c>
      <c r="E149" s="9">
        <v>532000</v>
      </c>
      <c r="F149" s="73">
        <v>1</v>
      </c>
      <c r="G149" s="241"/>
      <c r="H149" s="269">
        <f t="shared" si="3"/>
        <v>0</v>
      </c>
    </row>
    <row r="150" spans="1:8">
      <c r="A150" s="62">
        <v>7018800</v>
      </c>
      <c r="B150" s="55" t="s">
        <v>425</v>
      </c>
      <c r="C150" s="58">
        <v>100000</v>
      </c>
      <c r="D150" s="59" t="s">
        <v>147</v>
      </c>
      <c r="E150" s="9">
        <v>434000</v>
      </c>
      <c r="F150" s="73">
        <v>1</v>
      </c>
      <c r="G150" s="241"/>
      <c r="H150" s="269">
        <f t="shared" si="3"/>
        <v>0</v>
      </c>
    </row>
    <row r="151" spans="1:8">
      <c r="A151" s="62">
        <v>7018853</v>
      </c>
      <c r="B151" s="55" t="s">
        <v>426</v>
      </c>
      <c r="C151" s="58">
        <v>140000000</v>
      </c>
      <c r="D151" s="59" t="s">
        <v>140</v>
      </c>
      <c r="E151" s="9">
        <v>946400</v>
      </c>
      <c r="F151" s="73">
        <v>1</v>
      </c>
      <c r="G151" s="241"/>
      <c r="H151" s="269">
        <f t="shared" si="3"/>
        <v>0</v>
      </c>
    </row>
    <row r="152" spans="1:8">
      <c r="A152" s="62">
        <v>7018854</v>
      </c>
      <c r="B152" s="55" t="s">
        <v>427</v>
      </c>
      <c r="C152" s="58">
        <v>140000000</v>
      </c>
      <c r="D152" s="59" t="s">
        <v>140</v>
      </c>
      <c r="E152" s="9">
        <v>826000</v>
      </c>
      <c r="F152" s="73">
        <v>1</v>
      </c>
      <c r="G152" s="241"/>
      <c r="H152" s="269">
        <f t="shared" si="3"/>
        <v>0</v>
      </c>
    </row>
    <row r="153" spans="1:8">
      <c r="A153" s="62">
        <v>7018855</v>
      </c>
      <c r="B153" s="55" t="s">
        <v>428</v>
      </c>
      <c r="C153" s="58">
        <v>140000000</v>
      </c>
      <c r="D153" s="59" t="s">
        <v>140</v>
      </c>
      <c r="E153" s="9">
        <v>708400</v>
      </c>
      <c r="F153" s="73">
        <v>1</v>
      </c>
      <c r="G153" s="241"/>
      <c r="H153" s="269">
        <f t="shared" si="3"/>
        <v>0</v>
      </c>
    </row>
    <row r="154" spans="1:8">
      <c r="A154" s="62">
        <v>7018856</v>
      </c>
      <c r="B154" s="55" t="s">
        <v>429</v>
      </c>
      <c r="C154" s="58">
        <v>140000000</v>
      </c>
      <c r="D154" s="59" t="s">
        <v>140</v>
      </c>
      <c r="E154" s="9">
        <v>294000</v>
      </c>
      <c r="F154" s="73">
        <v>1</v>
      </c>
      <c r="G154" s="241"/>
      <c r="H154" s="269">
        <f t="shared" si="3"/>
        <v>0</v>
      </c>
    </row>
    <row r="155" spans="1:8">
      <c r="A155" s="62">
        <v>7018857</v>
      </c>
      <c r="B155" s="55" t="s">
        <v>430</v>
      </c>
      <c r="C155" s="58">
        <v>1</v>
      </c>
      <c r="D155" s="59" t="s">
        <v>1346</v>
      </c>
      <c r="E155" s="9">
        <v>5040000</v>
      </c>
      <c r="F155" s="73">
        <v>1</v>
      </c>
      <c r="G155" s="241"/>
      <c r="H155" s="269">
        <f t="shared" si="3"/>
        <v>0</v>
      </c>
    </row>
    <row r="156" spans="1:8">
      <c r="A156" s="62">
        <v>7017528</v>
      </c>
      <c r="B156" s="55" t="s">
        <v>431</v>
      </c>
      <c r="C156" s="58">
        <v>28000000</v>
      </c>
      <c r="D156" s="59" t="s">
        <v>137</v>
      </c>
      <c r="E156" s="9">
        <v>378000</v>
      </c>
      <c r="F156" s="73">
        <v>5</v>
      </c>
      <c r="G156" s="241"/>
      <c r="H156" s="269">
        <f t="shared" si="3"/>
        <v>0</v>
      </c>
    </row>
    <row r="157" spans="1:8">
      <c r="A157" s="62">
        <v>7018768</v>
      </c>
      <c r="B157" s="55" t="s">
        <v>432</v>
      </c>
      <c r="C157" s="58">
        <v>2800000000</v>
      </c>
      <c r="D157" s="59" t="s">
        <v>140</v>
      </c>
      <c r="E157" s="9">
        <v>2800000</v>
      </c>
      <c r="F157" s="73">
        <v>1</v>
      </c>
      <c r="G157" s="241"/>
      <c r="H157" s="269">
        <f t="shared" si="3"/>
        <v>0</v>
      </c>
    </row>
    <row r="158" spans="1:8">
      <c r="A158" s="62">
        <v>7018767</v>
      </c>
      <c r="B158" s="55" t="s">
        <v>433</v>
      </c>
      <c r="C158" s="58">
        <v>2800000000</v>
      </c>
      <c r="D158" s="59" t="s">
        <v>140</v>
      </c>
      <c r="E158" s="9">
        <v>1960000</v>
      </c>
      <c r="F158" s="73">
        <v>1</v>
      </c>
      <c r="G158" s="241"/>
      <c r="H158" s="269">
        <f t="shared" si="3"/>
        <v>0</v>
      </c>
    </row>
    <row r="159" spans="1:8">
      <c r="A159" s="62">
        <v>7018433</v>
      </c>
      <c r="B159" s="55" t="s">
        <v>434</v>
      </c>
      <c r="C159" s="58">
        <v>2800000000</v>
      </c>
      <c r="D159" s="59" t="s">
        <v>140</v>
      </c>
      <c r="E159" s="9">
        <v>2380000</v>
      </c>
      <c r="F159" s="73">
        <v>1</v>
      </c>
      <c r="G159" s="241"/>
      <c r="H159" s="269">
        <f t="shared" si="3"/>
        <v>0</v>
      </c>
    </row>
    <row r="160" spans="1:8">
      <c r="A160" s="62">
        <v>7018397</v>
      </c>
      <c r="B160" s="55" t="s">
        <v>435</v>
      </c>
      <c r="C160" s="58">
        <v>10000</v>
      </c>
      <c r="D160" s="59" t="s">
        <v>136</v>
      </c>
      <c r="E160" s="9">
        <v>560000</v>
      </c>
      <c r="F160" s="73">
        <v>5</v>
      </c>
      <c r="G160" s="241"/>
      <c r="H160" s="269">
        <f t="shared" si="3"/>
        <v>0</v>
      </c>
    </row>
    <row r="161" spans="1:8">
      <c r="A161" s="62">
        <v>7018772</v>
      </c>
      <c r="B161" s="55" t="s">
        <v>436</v>
      </c>
      <c r="C161" s="58">
        <v>1400000000</v>
      </c>
      <c r="D161" s="59" t="s">
        <v>140</v>
      </c>
      <c r="E161" s="9">
        <v>4480000</v>
      </c>
      <c r="F161" s="73">
        <v>1</v>
      </c>
      <c r="G161" s="241"/>
      <c r="H161" s="269">
        <f t="shared" si="3"/>
        <v>0</v>
      </c>
    </row>
    <row r="162" spans="1:8">
      <c r="A162" s="62">
        <v>7018773</v>
      </c>
      <c r="B162" s="55" t="s">
        <v>437</v>
      </c>
      <c r="C162" s="58">
        <v>1400000000</v>
      </c>
      <c r="D162" s="59" t="s">
        <v>140</v>
      </c>
      <c r="E162" s="9">
        <v>2240000</v>
      </c>
      <c r="F162" s="73">
        <v>1</v>
      </c>
      <c r="G162" s="241"/>
      <c r="H162" s="269">
        <f t="shared" si="3"/>
        <v>0</v>
      </c>
    </row>
    <row r="163" spans="1:8">
      <c r="A163" s="62">
        <v>7018774</v>
      </c>
      <c r="B163" s="55" t="s">
        <v>438</v>
      </c>
      <c r="C163" s="58">
        <v>1400000000</v>
      </c>
      <c r="D163" s="59" t="s">
        <v>140</v>
      </c>
      <c r="E163" s="9">
        <v>8960000</v>
      </c>
      <c r="F163" s="73">
        <v>1</v>
      </c>
      <c r="G163" s="241"/>
      <c r="H163" s="269">
        <f t="shared" si="3"/>
        <v>0</v>
      </c>
    </row>
    <row r="164" spans="1:8">
      <c r="A164" s="62">
        <v>7018775</v>
      </c>
      <c r="B164" s="55" t="s">
        <v>439</v>
      </c>
      <c r="C164" s="58">
        <v>1400000000</v>
      </c>
      <c r="D164" s="59" t="s">
        <v>140</v>
      </c>
      <c r="E164" s="9">
        <v>4480000</v>
      </c>
      <c r="F164" s="73">
        <v>1</v>
      </c>
      <c r="G164" s="241"/>
      <c r="H164" s="269">
        <f t="shared" si="3"/>
        <v>0</v>
      </c>
    </row>
    <row r="165" spans="1:8">
      <c r="A165" s="62">
        <v>7017842</v>
      </c>
      <c r="B165" s="55" t="s">
        <v>440</v>
      </c>
      <c r="C165" s="58">
        <v>10</v>
      </c>
      <c r="D165" s="59" t="s">
        <v>18</v>
      </c>
      <c r="E165" s="9">
        <v>84000</v>
      </c>
      <c r="F165" s="73">
        <v>1</v>
      </c>
      <c r="G165" s="241"/>
      <c r="H165" s="269">
        <f t="shared" si="3"/>
        <v>0</v>
      </c>
    </row>
    <row r="166" spans="1:8">
      <c r="A166" s="62">
        <v>7018811</v>
      </c>
      <c r="B166" s="55" t="s">
        <v>441</v>
      </c>
      <c r="C166" s="58">
        <v>14000000000</v>
      </c>
      <c r="D166" s="59" t="s">
        <v>140</v>
      </c>
      <c r="E166" s="9">
        <v>11200000</v>
      </c>
      <c r="F166" s="73">
        <v>1</v>
      </c>
      <c r="G166" s="241"/>
      <c r="H166" s="269">
        <f t="shared" si="3"/>
        <v>0</v>
      </c>
    </row>
    <row r="167" spans="1:8">
      <c r="A167" s="62">
        <v>7018559</v>
      </c>
      <c r="B167" s="55" t="s">
        <v>442</v>
      </c>
      <c r="C167" s="58">
        <v>14000000000</v>
      </c>
      <c r="D167" s="59" t="s">
        <v>140</v>
      </c>
      <c r="E167" s="9">
        <v>11200000</v>
      </c>
      <c r="F167" s="73">
        <v>1</v>
      </c>
      <c r="G167" s="241"/>
      <c r="H167" s="269">
        <f t="shared" si="3"/>
        <v>0</v>
      </c>
    </row>
    <row r="168" spans="1:8">
      <c r="A168" s="62">
        <v>7018560</v>
      </c>
      <c r="B168" s="55" t="s">
        <v>443</v>
      </c>
      <c r="C168" s="58">
        <v>14000000000</v>
      </c>
      <c r="D168" s="59" t="s">
        <v>140</v>
      </c>
      <c r="E168" s="9">
        <v>11200000</v>
      </c>
      <c r="F168" s="73">
        <v>1</v>
      </c>
      <c r="G168" s="241"/>
      <c r="H168" s="269">
        <f t="shared" si="3"/>
        <v>0</v>
      </c>
    </row>
    <row r="169" spans="1:8">
      <c r="A169" s="62">
        <v>7018520</v>
      </c>
      <c r="B169" s="55" t="s">
        <v>444</v>
      </c>
      <c r="C169" s="58">
        <v>14000000000</v>
      </c>
      <c r="D169" s="59" t="s">
        <v>140</v>
      </c>
      <c r="E169" s="9">
        <v>18200000</v>
      </c>
      <c r="F169" s="73">
        <v>1</v>
      </c>
      <c r="G169" s="241"/>
      <c r="H169" s="269">
        <f t="shared" si="3"/>
        <v>0</v>
      </c>
    </row>
    <row r="170" spans="1:8">
      <c r="A170" s="62">
        <v>7009547</v>
      </c>
      <c r="B170" s="55" t="s">
        <v>445</v>
      </c>
      <c r="C170" s="58">
        <v>1400000000</v>
      </c>
      <c r="D170" s="59" t="s">
        <v>140</v>
      </c>
      <c r="E170" s="9">
        <v>700000</v>
      </c>
      <c r="F170" s="73">
        <v>3</v>
      </c>
      <c r="G170" s="241"/>
      <c r="H170" s="269">
        <f t="shared" ref="H170:H230" si="4">G170*F170</f>
        <v>0</v>
      </c>
    </row>
    <row r="171" spans="1:8">
      <c r="A171" s="62">
        <v>7009548</v>
      </c>
      <c r="B171" s="55" t="s">
        <v>446</v>
      </c>
      <c r="C171" s="58">
        <v>1400000000</v>
      </c>
      <c r="D171" s="59" t="s">
        <v>140</v>
      </c>
      <c r="E171" s="9">
        <v>700000</v>
      </c>
      <c r="F171" s="73">
        <v>3</v>
      </c>
      <c r="G171" s="241"/>
      <c r="H171" s="269">
        <f t="shared" si="4"/>
        <v>0</v>
      </c>
    </row>
    <row r="172" spans="1:8">
      <c r="A172" s="62">
        <v>7009549</v>
      </c>
      <c r="B172" s="55" t="s">
        <v>447</v>
      </c>
      <c r="C172" s="58">
        <v>1400000000</v>
      </c>
      <c r="D172" s="59" t="s">
        <v>140</v>
      </c>
      <c r="E172" s="9">
        <v>1400000</v>
      </c>
      <c r="F172" s="73">
        <v>1</v>
      </c>
      <c r="G172" s="241"/>
      <c r="H172" s="269">
        <f t="shared" si="4"/>
        <v>0</v>
      </c>
    </row>
    <row r="173" spans="1:8">
      <c r="A173" s="62">
        <v>7018561</v>
      </c>
      <c r="B173" s="55" t="s">
        <v>448</v>
      </c>
      <c r="C173" s="58">
        <v>50</v>
      </c>
      <c r="D173" s="59" t="s">
        <v>18</v>
      </c>
      <c r="E173" s="9">
        <v>5600000</v>
      </c>
      <c r="F173" s="73">
        <v>1</v>
      </c>
      <c r="G173" s="241"/>
      <c r="H173" s="269">
        <f t="shared" si="4"/>
        <v>0</v>
      </c>
    </row>
    <row r="174" spans="1:8">
      <c r="A174" s="62">
        <v>7018562</v>
      </c>
      <c r="B174" s="55" t="s">
        <v>449</v>
      </c>
      <c r="C174" s="58">
        <v>50</v>
      </c>
      <c r="D174" s="59" t="s">
        <v>18</v>
      </c>
      <c r="E174" s="9">
        <v>1120000</v>
      </c>
      <c r="F174" s="73">
        <v>1</v>
      </c>
      <c r="G174" s="241"/>
      <c r="H174" s="269">
        <f t="shared" si="4"/>
        <v>0</v>
      </c>
    </row>
    <row r="175" spans="1:8">
      <c r="A175" s="62">
        <v>7016120</v>
      </c>
      <c r="B175" s="55" t="s">
        <v>450</v>
      </c>
      <c r="C175" s="58">
        <v>1</v>
      </c>
      <c r="D175" s="59" t="s">
        <v>18</v>
      </c>
      <c r="E175" s="9">
        <v>92400</v>
      </c>
      <c r="F175" s="73">
        <v>1</v>
      </c>
      <c r="G175" s="241"/>
      <c r="H175" s="269">
        <f t="shared" si="4"/>
        <v>0</v>
      </c>
    </row>
    <row r="176" spans="1:8">
      <c r="A176" s="62">
        <v>7017070</v>
      </c>
      <c r="B176" s="55" t="s">
        <v>451</v>
      </c>
      <c r="C176" s="58">
        <v>1</v>
      </c>
      <c r="D176" s="59" t="s">
        <v>18</v>
      </c>
      <c r="E176" s="9">
        <v>50400</v>
      </c>
      <c r="F176" s="73">
        <v>1</v>
      </c>
      <c r="G176" s="241"/>
      <c r="H176" s="269">
        <f t="shared" si="4"/>
        <v>0</v>
      </c>
    </row>
    <row r="177" spans="1:8">
      <c r="A177" s="62">
        <v>7018270</v>
      </c>
      <c r="B177" s="55" t="s">
        <v>452</v>
      </c>
      <c r="C177" s="58">
        <v>100000</v>
      </c>
      <c r="D177" s="59" t="s">
        <v>1349</v>
      </c>
      <c r="E177" s="9">
        <v>2240000</v>
      </c>
      <c r="F177" s="73">
        <v>1</v>
      </c>
      <c r="G177" s="241"/>
      <c r="H177" s="269">
        <f t="shared" si="4"/>
        <v>0</v>
      </c>
    </row>
    <row r="178" spans="1:8">
      <c r="A178" s="62">
        <v>7018271</v>
      </c>
      <c r="B178" s="55" t="s">
        <v>453</v>
      </c>
      <c r="C178" s="58">
        <v>100000</v>
      </c>
      <c r="D178" s="59" t="s">
        <v>1349</v>
      </c>
      <c r="E178" s="9">
        <v>1680000</v>
      </c>
      <c r="F178" s="73">
        <v>1</v>
      </c>
      <c r="G178" s="241"/>
      <c r="H178" s="269">
        <f t="shared" si="4"/>
        <v>0</v>
      </c>
    </row>
    <row r="179" spans="1:8">
      <c r="A179" s="62">
        <v>7018272</v>
      </c>
      <c r="B179" s="55" t="s">
        <v>454</v>
      </c>
      <c r="C179" s="58">
        <v>100000</v>
      </c>
      <c r="D179" s="59" t="s">
        <v>1349</v>
      </c>
      <c r="E179" s="9">
        <v>1344000</v>
      </c>
      <c r="F179" s="73">
        <v>1</v>
      </c>
      <c r="G179" s="241"/>
      <c r="H179" s="269">
        <f t="shared" si="4"/>
        <v>0</v>
      </c>
    </row>
    <row r="180" spans="1:8" ht="16.5" thickBot="1">
      <c r="A180" s="78">
        <v>7018273</v>
      </c>
      <c r="B180" s="79" t="s">
        <v>455</v>
      </c>
      <c r="C180" s="80">
        <v>100000</v>
      </c>
      <c r="D180" s="76" t="s">
        <v>1349</v>
      </c>
      <c r="E180" s="25">
        <v>1008000</v>
      </c>
      <c r="F180" s="74">
        <v>1</v>
      </c>
      <c r="G180" s="241"/>
      <c r="H180" s="269">
        <f t="shared" si="4"/>
        <v>0</v>
      </c>
    </row>
    <row r="181" spans="1:8" ht="16.5" thickBot="1">
      <c r="A181" s="100"/>
      <c r="B181" s="101" t="s">
        <v>456</v>
      </c>
      <c r="C181" s="101" t="s">
        <v>135</v>
      </c>
      <c r="D181" s="46" t="s">
        <v>135</v>
      </c>
      <c r="E181" s="16" t="s">
        <v>135</v>
      </c>
      <c r="F181" s="15" t="s">
        <v>135</v>
      </c>
      <c r="G181" s="246"/>
      <c r="H181" s="213"/>
    </row>
    <row r="182" spans="1:8">
      <c r="A182" s="81">
        <v>7009037</v>
      </c>
      <c r="B182" s="82" t="s">
        <v>457</v>
      </c>
      <c r="C182" s="83">
        <v>100</v>
      </c>
      <c r="D182" s="59" t="s">
        <v>139</v>
      </c>
      <c r="E182" s="11">
        <v>280000</v>
      </c>
      <c r="F182" s="75">
        <v>1</v>
      </c>
      <c r="G182" s="241"/>
      <c r="H182" s="269">
        <f t="shared" si="4"/>
        <v>0</v>
      </c>
    </row>
    <row r="183" spans="1:8">
      <c r="A183" s="62">
        <v>7010170</v>
      </c>
      <c r="B183" s="55" t="s">
        <v>458</v>
      </c>
      <c r="C183" s="58">
        <v>100</v>
      </c>
      <c r="D183" s="59" t="s">
        <v>139</v>
      </c>
      <c r="E183" s="9">
        <v>280000</v>
      </c>
      <c r="F183" s="73">
        <v>1</v>
      </c>
      <c r="G183" s="241"/>
      <c r="H183" s="269">
        <f t="shared" si="4"/>
        <v>0</v>
      </c>
    </row>
    <row r="184" spans="1:8">
      <c r="A184" s="62">
        <v>7018493</v>
      </c>
      <c r="B184" s="55" t="s">
        <v>459</v>
      </c>
      <c r="C184" s="58">
        <v>100</v>
      </c>
      <c r="D184" s="59" t="s">
        <v>139</v>
      </c>
      <c r="E184" s="9">
        <v>168000</v>
      </c>
      <c r="F184" s="73">
        <v>1</v>
      </c>
      <c r="G184" s="241"/>
      <c r="H184" s="269">
        <f t="shared" si="4"/>
        <v>0</v>
      </c>
    </row>
    <row r="185" spans="1:8">
      <c r="A185" s="62">
        <v>7018494</v>
      </c>
      <c r="B185" s="55" t="s">
        <v>460</v>
      </c>
      <c r="C185" s="58">
        <v>100</v>
      </c>
      <c r="D185" s="59" t="s">
        <v>139</v>
      </c>
      <c r="E185" s="9">
        <v>168000</v>
      </c>
      <c r="F185" s="73">
        <v>1</v>
      </c>
      <c r="G185" s="241"/>
      <c r="H185" s="269">
        <f t="shared" si="4"/>
        <v>0</v>
      </c>
    </row>
    <row r="186" spans="1:8">
      <c r="A186" s="62">
        <v>7018495</v>
      </c>
      <c r="B186" s="55" t="s">
        <v>461</v>
      </c>
      <c r="C186" s="58">
        <v>100</v>
      </c>
      <c r="D186" s="59" t="s">
        <v>139</v>
      </c>
      <c r="E186" s="9">
        <v>168000</v>
      </c>
      <c r="F186" s="73">
        <v>1</v>
      </c>
      <c r="G186" s="241"/>
      <c r="H186" s="269">
        <f t="shared" si="4"/>
        <v>0</v>
      </c>
    </row>
    <row r="187" spans="1:8">
      <c r="A187" s="62">
        <v>7018882</v>
      </c>
      <c r="B187" s="55" t="s">
        <v>462</v>
      </c>
      <c r="C187" s="58">
        <v>5000</v>
      </c>
      <c r="D187" s="59" t="s">
        <v>138</v>
      </c>
      <c r="E187" s="9">
        <v>5040000</v>
      </c>
      <c r="F187" s="73">
        <v>1</v>
      </c>
      <c r="G187" s="241"/>
      <c r="H187" s="269">
        <f t="shared" si="4"/>
        <v>0</v>
      </c>
    </row>
    <row r="188" spans="1:8">
      <c r="A188" s="62">
        <v>7018883</v>
      </c>
      <c r="B188" s="55" t="s">
        <v>463</v>
      </c>
      <c r="C188" s="58">
        <v>5000</v>
      </c>
      <c r="D188" s="59" t="s">
        <v>138</v>
      </c>
      <c r="E188" s="9">
        <v>4480000</v>
      </c>
      <c r="F188" s="73">
        <v>1</v>
      </c>
      <c r="G188" s="241"/>
      <c r="H188" s="269">
        <f t="shared" si="4"/>
        <v>0</v>
      </c>
    </row>
    <row r="189" spans="1:8">
      <c r="A189" s="62">
        <v>7018884</v>
      </c>
      <c r="B189" s="55" t="s">
        <v>464</v>
      </c>
      <c r="C189" s="58">
        <v>5000</v>
      </c>
      <c r="D189" s="59" t="s">
        <v>138</v>
      </c>
      <c r="E189" s="9">
        <v>3780000</v>
      </c>
      <c r="F189" s="73">
        <v>1</v>
      </c>
      <c r="G189" s="241"/>
      <c r="H189" s="269">
        <f t="shared" si="4"/>
        <v>0</v>
      </c>
    </row>
    <row r="190" spans="1:8">
      <c r="A190" s="62">
        <v>7018885</v>
      </c>
      <c r="B190" s="55" t="s">
        <v>465</v>
      </c>
      <c r="C190" s="58">
        <v>5000</v>
      </c>
      <c r="D190" s="59" t="s">
        <v>138</v>
      </c>
      <c r="E190" s="9">
        <v>3220000</v>
      </c>
      <c r="F190" s="73">
        <v>1</v>
      </c>
      <c r="G190" s="241"/>
      <c r="H190" s="269">
        <f t="shared" si="4"/>
        <v>0</v>
      </c>
    </row>
    <row r="191" spans="1:8">
      <c r="A191" s="62">
        <v>7018886</v>
      </c>
      <c r="B191" s="55" t="s">
        <v>466</v>
      </c>
      <c r="C191" s="58">
        <v>5000</v>
      </c>
      <c r="D191" s="59" t="s">
        <v>138</v>
      </c>
      <c r="E191" s="9">
        <v>2660000</v>
      </c>
      <c r="F191" s="73">
        <v>1</v>
      </c>
      <c r="G191" s="241"/>
      <c r="H191" s="269">
        <f t="shared" si="4"/>
        <v>0</v>
      </c>
    </row>
    <row r="192" spans="1:8">
      <c r="A192" s="62">
        <v>7017277</v>
      </c>
      <c r="B192" s="55" t="s">
        <v>467</v>
      </c>
      <c r="C192" s="58">
        <v>80000</v>
      </c>
      <c r="D192" s="59" t="s">
        <v>1350</v>
      </c>
      <c r="E192" s="9">
        <v>1400000</v>
      </c>
      <c r="F192" s="73">
        <v>1</v>
      </c>
      <c r="G192" s="241"/>
      <c r="H192" s="269">
        <f t="shared" si="4"/>
        <v>0</v>
      </c>
    </row>
    <row r="193" spans="1:8">
      <c r="A193" s="62">
        <v>7010494</v>
      </c>
      <c r="B193" s="55" t="s">
        <v>468</v>
      </c>
      <c r="C193" s="58">
        <v>1</v>
      </c>
      <c r="D193" s="59" t="s">
        <v>18</v>
      </c>
      <c r="E193" s="9">
        <v>11200</v>
      </c>
      <c r="F193" s="73">
        <v>1</v>
      </c>
      <c r="G193" s="241"/>
      <c r="H193" s="269">
        <f t="shared" si="4"/>
        <v>0</v>
      </c>
    </row>
    <row r="194" spans="1:8">
      <c r="A194" s="62">
        <v>7017271</v>
      </c>
      <c r="B194" s="55" t="s">
        <v>469</v>
      </c>
      <c r="C194" s="58">
        <v>100</v>
      </c>
      <c r="D194" s="59" t="s">
        <v>139</v>
      </c>
      <c r="E194" s="9">
        <v>224000</v>
      </c>
      <c r="F194" s="73">
        <v>1</v>
      </c>
      <c r="G194" s="241"/>
      <c r="H194" s="269">
        <f t="shared" si="4"/>
        <v>0</v>
      </c>
    </row>
    <row r="195" spans="1:8">
      <c r="A195" s="62">
        <v>7011919</v>
      </c>
      <c r="B195" s="55" t="s">
        <v>470</v>
      </c>
      <c r="C195" s="58">
        <v>100</v>
      </c>
      <c r="D195" s="59" t="s">
        <v>139</v>
      </c>
      <c r="E195" s="9">
        <v>224000</v>
      </c>
      <c r="F195" s="73">
        <v>1</v>
      </c>
      <c r="G195" s="241"/>
      <c r="H195" s="269">
        <f t="shared" si="4"/>
        <v>0</v>
      </c>
    </row>
    <row r="196" spans="1:8">
      <c r="A196" s="62">
        <v>7017278</v>
      </c>
      <c r="B196" s="55" t="s">
        <v>471</v>
      </c>
      <c r="C196" s="58">
        <v>280000000</v>
      </c>
      <c r="D196" s="59" t="s">
        <v>137</v>
      </c>
      <c r="E196" s="9">
        <v>112000</v>
      </c>
      <c r="F196" s="73">
        <v>1</v>
      </c>
      <c r="G196" s="241"/>
      <c r="H196" s="269">
        <f t="shared" si="4"/>
        <v>0</v>
      </c>
    </row>
    <row r="197" spans="1:8">
      <c r="A197" s="62">
        <v>7017279</v>
      </c>
      <c r="B197" s="55" t="s">
        <v>472</v>
      </c>
      <c r="C197" s="58">
        <v>280000000</v>
      </c>
      <c r="D197" s="59" t="s">
        <v>137</v>
      </c>
      <c r="E197" s="9">
        <v>210000</v>
      </c>
      <c r="F197" s="73">
        <v>1</v>
      </c>
      <c r="G197" s="241"/>
      <c r="H197" s="269">
        <f t="shared" si="4"/>
        <v>0</v>
      </c>
    </row>
    <row r="198" spans="1:8">
      <c r="A198" s="62">
        <v>7017280</v>
      </c>
      <c r="B198" s="55" t="s">
        <v>473</v>
      </c>
      <c r="C198" s="58">
        <v>280000000</v>
      </c>
      <c r="D198" s="59" t="s">
        <v>137</v>
      </c>
      <c r="E198" s="9">
        <v>210000</v>
      </c>
      <c r="F198" s="73">
        <v>1</v>
      </c>
      <c r="G198" s="241"/>
      <c r="H198" s="269">
        <f t="shared" si="4"/>
        <v>0</v>
      </c>
    </row>
    <row r="199" spans="1:8">
      <c r="A199" s="62">
        <v>7017346</v>
      </c>
      <c r="B199" s="55" t="s">
        <v>474</v>
      </c>
      <c r="C199" s="58">
        <v>14000000000</v>
      </c>
      <c r="D199" s="59" t="s">
        <v>140</v>
      </c>
      <c r="E199" s="9">
        <v>3500000</v>
      </c>
      <c r="F199" s="73">
        <v>1</v>
      </c>
      <c r="G199" s="241"/>
      <c r="H199" s="269">
        <f t="shared" si="4"/>
        <v>0</v>
      </c>
    </row>
    <row r="200" spans="1:8">
      <c r="A200" s="62">
        <v>7017343</v>
      </c>
      <c r="B200" s="55" t="s">
        <v>475</v>
      </c>
      <c r="C200" s="58">
        <v>14000000000</v>
      </c>
      <c r="D200" s="59" t="s">
        <v>140</v>
      </c>
      <c r="E200" s="9">
        <v>2800000</v>
      </c>
      <c r="F200" s="73">
        <v>1</v>
      </c>
      <c r="G200" s="241"/>
      <c r="H200" s="269">
        <f t="shared" si="4"/>
        <v>0</v>
      </c>
    </row>
    <row r="201" spans="1:8">
      <c r="A201" s="62">
        <v>7017344</v>
      </c>
      <c r="B201" s="55" t="s">
        <v>476</v>
      </c>
      <c r="C201" s="58">
        <v>14000000000</v>
      </c>
      <c r="D201" s="59" t="s">
        <v>140</v>
      </c>
      <c r="E201" s="9">
        <v>4200000</v>
      </c>
      <c r="F201" s="73">
        <v>1</v>
      </c>
      <c r="G201" s="241"/>
      <c r="H201" s="269">
        <f t="shared" si="4"/>
        <v>0</v>
      </c>
    </row>
    <row r="202" spans="1:8">
      <c r="A202" s="62">
        <v>7017348</v>
      </c>
      <c r="B202" s="55" t="s">
        <v>477</v>
      </c>
      <c r="C202" s="58">
        <v>14000000000</v>
      </c>
      <c r="D202" s="59" t="s">
        <v>140</v>
      </c>
      <c r="E202" s="9">
        <v>12320000</v>
      </c>
      <c r="F202" s="73">
        <v>1</v>
      </c>
      <c r="G202" s="241"/>
      <c r="H202" s="269">
        <f t="shared" si="4"/>
        <v>0</v>
      </c>
    </row>
    <row r="203" spans="1:8">
      <c r="A203" s="62">
        <v>7017349</v>
      </c>
      <c r="B203" s="55" t="s">
        <v>478</v>
      </c>
      <c r="C203" s="58">
        <v>14000000000</v>
      </c>
      <c r="D203" s="59" t="s">
        <v>1351</v>
      </c>
      <c r="E203" s="9">
        <v>5880000</v>
      </c>
      <c r="F203" s="73">
        <v>1</v>
      </c>
      <c r="G203" s="241"/>
      <c r="H203" s="269">
        <f t="shared" si="4"/>
        <v>0</v>
      </c>
    </row>
    <row r="204" spans="1:8">
      <c r="A204" s="62">
        <v>7017350</v>
      </c>
      <c r="B204" s="55" t="s">
        <v>479</v>
      </c>
      <c r="C204" s="58">
        <v>14000000000</v>
      </c>
      <c r="D204" s="59" t="s">
        <v>1351</v>
      </c>
      <c r="E204" s="9">
        <v>5600000</v>
      </c>
      <c r="F204" s="73">
        <v>1</v>
      </c>
      <c r="G204" s="241"/>
      <c r="H204" s="269">
        <f t="shared" si="4"/>
        <v>0</v>
      </c>
    </row>
    <row r="205" spans="1:8">
      <c r="A205" s="62">
        <v>7017352</v>
      </c>
      <c r="B205" s="55" t="s">
        <v>480</v>
      </c>
      <c r="C205" s="58">
        <v>70000000</v>
      </c>
      <c r="D205" s="59" t="s">
        <v>150</v>
      </c>
      <c r="E205" s="9">
        <v>2100000</v>
      </c>
      <c r="F205" s="73">
        <v>2</v>
      </c>
      <c r="G205" s="241"/>
      <c r="H205" s="269">
        <f t="shared" si="4"/>
        <v>0</v>
      </c>
    </row>
    <row r="206" spans="1:8">
      <c r="A206" s="62">
        <v>7017912</v>
      </c>
      <c r="B206" s="55" t="s">
        <v>481</v>
      </c>
      <c r="C206" s="58">
        <v>70000000</v>
      </c>
      <c r="D206" s="59" t="s">
        <v>150</v>
      </c>
      <c r="E206" s="9">
        <v>126000</v>
      </c>
      <c r="F206" s="73">
        <v>2</v>
      </c>
      <c r="G206" s="241"/>
      <c r="H206" s="269">
        <f t="shared" si="4"/>
        <v>0</v>
      </c>
    </row>
    <row r="207" spans="1:8">
      <c r="A207" s="62" t="s">
        <v>201</v>
      </c>
      <c r="B207" s="55" t="s">
        <v>482</v>
      </c>
      <c r="C207" s="58">
        <v>100000</v>
      </c>
      <c r="D207" s="59" t="s">
        <v>138</v>
      </c>
      <c r="E207" s="9">
        <v>3500000</v>
      </c>
      <c r="F207" s="73">
        <v>1</v>
      </c>
      <c r="G207" s="241"/>
      <c r="H207" s="269">
        <f t="shared" si="4"/>
        <v>0</v>
      </c>
    </row>
    <row r="208" spans="1:8">
      <c r="A208" s="62" t="s">
        <v>202</v>
      </c>
      <c r="B208" s="55" t="s">
        <v>483</v>
      </c>
      <c r="C208" s="58">
        <v>100000</v>
      </c>
      <c r="D208" s="59" t="s">
        <v>138</v>
      </c>
      <c r="E208" s="9">
        <v>70000</v>
      </c>
      <c r="F208" s="73">
        <v>1</v>
      </c>
      <c r="G208" s="241"/>
      <c r="H208" s="269">
        <f t="shared" si="4"/>
        <v>0</v>
      </c>
    </row>
    <row r="209" spans="1:8">
      <c r="A209" s="62">
        <v>7017347</v>
      </c>
      <c r="B209" s="55" t="s">
        <v>484</v>
      </c>
      <c r="C209" s="58">
        <v>28000000</v>
      </c>
      <c r="D209" s="59" t="s">
        <v>1351</v>
      </c>
      <c r="E209" s="9">
        <v>280000</v>
      </c>
      <c r="F209" s="73">
        <v>25</v>
      </c>
      <c r="G209" s="241"/>
      <c r="H209" s="269">
        <f t="shared" si="4"/>
        <v>0</v>
      </c>
    </row>
    <row r="210" spans="1:8">
      <c r="A210" s="62">
        <v>7017355</v>
      </c>
      <c r="B210" s="55" t="s">
        <v>485</v>
      </c>
      <c r="C210" s="58">
        <v>7000000000</v>
      </c>
      <c r="D210" s="59" t="s">
        <v>140</v>
      </c>
      <c r="E210" s="9">
        <v>3500000</v>
      </c>
      <c r="F210" s="73">
        <v>1</v>
      </c>
      <c r="G210" s="241"/>
      <c r="H210" s="269">
        <f t="shared" si="4"/>
        <v>0</v>
      </c>
    </row>
    <row r="211" spans="1:8">
      <c r="A211" s="62">
        <v>7017267</v>
      </c>
      <c r="B211" s="55" t="s">
        <v>486</v>
      </c>
      <c r="C211" s="58">
        <v>1</v>
      </c>
      <c r="D211" s="59" t="s">
        <v>1353</v>
      </c>
      <c r="E211" s="9">
        <v>1400000</v>
      </c>
      <c r="F211" s="73">
        <v>1</v>
      </c>
      <c r="G211" s="241"/>
      <c r="H211" s="269">
        <f t="shared" si="4"/>
        <v>0</v>
      </c>
    </row>
    <row r="212" spans="1:8">
      <c r="A212" s="62">
        <v>7017268</v>
      </c>
      <c r="B212" s="55" t="s">
        <v>487</v>
      </c>
      <c r="C212" s="58">
        <v>1</v>
      </c>
      <c r="D212" s="59" t="s">
        <v>1353</v>
      </c>
      <c r="E212" s="9">
        <v>5040000</v>
      </c>
      <c r="F212" s="73">
        <v>1</v>
      </c>
      <c r="G212" s="241"/>
      <c r="H212" s="269">
        <f t="shared" si="4"/>
        <v>0</v>
      </c>
    </row>
    <row r="213" spans="1:8">
      <c r="A213" s="62">
        <v>7017269</v>
      </c>
      <c r="B213" s="55" t="s">
        <v>488</v>
      </c>
      <c r="C213" s="58">
        <v>1</v>
      </c>
      <c r="D213" s="59" t="s">
        <v>1353</v>
      </c>
      <c r="E213" s="9">
        <v>11200000</v>
      </c>
      <c r="F213" s="73">
        <v>1</v>
      </c>
      <c r="G213" s="241"/>
      <c r="H213" s="269">
        <f t="shared" si="4"/>
        <v>0</v>
      </c>
    </row>
    <row r="214" spans="1:8">
      <c r="A214" s="62">
        <v>7017264</v>
      </c>
      <c r="B214" s="55" t="s">
        <v>489</v>
      </c>
      <c r="C214" s="58">
        <v>1</v>
      </c>
      <c r="D214" s="59" t="s">
        <v>1353</v>
      </c>
      <c r="E214" s="9">
        <v>7840000</v>
      </c>
      <c r="F214" s="73">
        <v>1</v>
      </c>
      <c r="G214" s="241"/>
      <c r="H214" s="269">
        <f t="shared" si="4"/>
        <v>0</v>
      </c>
    </row>
    <row r="215" spans="1:8">
      <c r="A215" s="62">
        <v>7017265</v>
      </c>
      <c r="B215" s="55" t="s">
        <v>490</v>
      </c>
      <c r="C215" s="58">
        <v>1</v>
      </c>
      <c r="D215" s="59" t="s">
        <v>1353</v>
      </c>
      <c r="E215" s="9">
        <v>19600000</v>
      </c>
      <c r="F215" s="73">
        <v>1</v>
      </c>
      <c r="G215" s="241"/>
      <c r="H215" s="269">
        <f t="shared" si="4"/>
        <v>0</v>
      </c>
    </row>
    <row r="216" spans="1:8">
      <c r="A216" s="62">
        <v>7017266</v>
      </c>
      <c r="B216" s="55" t="s">
        <v>491</v>
      </c>
      <c r="C216" s="58">
        <v>1</v>
      </c>
      <c r="D216" s="59" t="s">
        <v>1353</v>
      </c>
      <c r="E216" s="9">
        <v>50400000</v>
      </c>
      <c r="F216" s="73">
        <v>1</v>
      </c>
      <c r="G216" s="241"/>
      <c r="H216" s="269">
        <f t="shared" si="4"/>
        <v>0</v>
      </c>
    </row>
    <row r="217" spans="1:8">
      <c r="A217" s="62">
        <v>7018191</v>
      </c>
      <c r="B217" s="55" t="s">
        <v>492</v>
      </c>
      <c r="C217" s="58">
        <v>1</v>
      </c>
      <c r="D217" s="59" t="s">
        <v>18</v>
      </c>
      <c r="E217" s="9">
        <v>140000</v>
      </c>
      <c r="F217" s="73">
        <v>1</v>
      </c>
      <c r="G217" s="241"/>
      <c r="H217" s="269">
        <f t="shared" si="4"/>
        <v>0</v>
      </c>
    </row>
    <row r="218" spans="1:8">
      <c r="A218" s="62">
        <v>7018211</v>
      </c>
      <c r="B218" s="55" t="s">
        <v>493</v>
      </c>
      <c r="C218" s="58">
        <v>1</v>
      </c>
      <c r="D218" s="59" t="s">
        <v>18</v>
      </c>
      <c r="E218" s="9">
        <v>140000</v>
      </c>
      <c r="F218" s="73">
        <v>1</v>
      </c>
      <c r="G218" s="241"/>
      <c r="H218" s="269">
        <f t="shared" si="4"/>
        <v>0</v>
      </c>
    </row>
    <row r="219" spans="1:8">
      <c r="A219" s="62" t="s">
        <v>203</v>
      </c>
      <c r="B219" s="55" t="s">
        <v>494</v>
      </c>
      <c r="C219" s="58">
        <v>700000000</v>
      </c>
      <c r="D219" s="59" t="s">
        <v>137</v>
      </c>
      <c r="E219" s="9">
        <v>1540000</v>
      </c>
      <c r="F219" s="73">
        <v>1</v>
      </c>
      <c r="G219" s="241"/>
      <c r="H219" s="269">
        <f t="shared" si="4"/>
        <v>0</v>
      </c>
    </row>
    <row r="220" spans="1:8">
      <c r="A220" s="62" t="s">
        <v>204</v>
      </c>
      <c r="B220" s="55" t="s">
        <v>495</v>
      </c>
      <c r="C220" s="58">
        <v>700000000</v>
      </c>
      <c r="D220" s="59" t="s">
        <v>137</v>
      </c>
      <c r="E220" s="9">
        <v>700000</v>
      </c>
      <c r="F220" s="73">
        <v>1</v>
      </c>
      <c r="G220" s="241"/>
      <c r="H220" s="269">
        <f t="shared" si="4"/>
        <v>0</v>
      </c>
    </row>
    <row r="221" spans="1:8">
      <c r="A221" s="62">
        <v>7017281</v>
      </c>
      <c r="B221" s="55" t="s">
        <v>496</v>
      </c>
      <c r="C221" s="58">
        <v>1</v>
      </c>
      <c r="D221" s="59" t="s">
        <v>1354</v>
      </c>
      <c r="E221" s="9">
        <v>4200000</v>
      </c>
      <c r="F221" s="73">
        <v>1</v>
      </c>
      <c r="G221" s="241"/>
      <c r="H221" s="269">
        <f t="shared" si="4"/>
        <v>0</v>
      </c>
    </row>
    <row r="222" spans="1:8">
      <c r="A222" s="62">
        <v>7018541</v>
      </c>
      <c r="B222" s="55" t="s">
        <v>497</v>
      </c>
      <c r="C222" s="58">
        <v>1</v>
      </c>
      <c r="D222" s="59" t="s">
        <v>1346</v>
      </c>
      <c r="E222" s="9">
        <v>2800000</v>
      </c>
      <c r="F222" s="73">
        <v>1</v>
      </c>
      <c r="G222" s="241"/>
      <c r="H222" s="269">
        <f t="shared" si="4"/>
        <v>0</v>
      </c>
    </row>
    <row r="223" spans="1:8">
      <c r="A223" s="62">
        <v>7018542</v>
      </c>
      <c r="B223" s="55" t="s">
        <v>498</v>
      </c>
      <c r="C223" s="58">
        <v>1</v>
      </c>
      <c r="D223" s="59" t="s">
        <v>148</v>
      </c>
      <c r="E223" s="9">
        <v>182000</v>
      </c>
      <c r="F223" s="73">
        <v>1</v>
      </c>
      <c r="G223" s="241"/>
      <c r="H223" s="269">
        <f t="shared" si="4"/>
        <v>0</v>
      </c>
    </row>
    <row r="224" spans="1:8">
      <c r="A224" s="62">
        <v>7017275</v>
      </c>
      <c r="B224" s="55" t="s">
        <v>499</v>
      </c>
      <c r="C224" s="58">
        <v>1</v>
      </c>
      <c r="D224" s="59" t="s">
        <v>1350</v>
      </c>
      <c r="E224" s="9">
        <v>11200</v>
      </c>
      <c r="F224" s="73">
        <v>100</v>
      </c>
      <c r="G224" s="241"/>
      <c r="H224" s="269">
        <f t="shared" si="4"/>
        <v>0</v>
      </c>
    </row>
    <row r="225" spans="1:8">
      <c r="A225" s="62">
        <v>7017276</v>
      </c>
      <c r="B225" s="55" t="s">
        <v>500</v>
      </c>
      <c r="C225" s="58">
        <v>1</v>
      </c>
      <c r="D225" s="59" t="s">
        <v>1350</v>
      </c>
      <c r="E225" s="9">
        <v>16800</v>
      </c>
      <c r="F225" s="73">
        <v>100</v>
      </c>
      <c r="G225" s="241"/>
      <c r="H225" s="269">
        <f t="shared" si="4"/>
        <v>0</v>
      </c>
    </row>
    <row r="226" spans="1:8">
      <c r="A226" s="62">
        <v>7018543</v>
      </c>
      <c r="B226" s="55" t="s">
        <v>501</v>
      </c>
      <c r="C226" s="58">
        <v>50</v>
      </c>
      <c r="D226" s="59" t="s">
        <v>18</v>
      </c>
      <c r="E226" s="9">
        <v>4200000</v>
      </c>
      <c r="F226" s="73">
        <v>1</v>
      </c>
      <c r="G226" s="241"/>
      <c r="H226" s="269">
        <f t="shared" si="4"/>
        <v>0</v>
      </c>
    </row>
    <row r="227" spans="1:8">
      <c r="A227" s="62" t="s">
        <v>205</v>
      </c>
      <c r="B227" s="55" t="s">
        <v>502</v>
      </c>
      <c r="C227" s="58">
        <v>1</v>
      </c>
      <c r="D227" s="59" t="s">
        <v>18</v>
      </c>
      <c r="E227" s="9">
        <v>4200</v>
      </c>
      <c r="F227" s="73">
        <v>1000</v>
      </c>
      <c r="G227" s="241"/>
      <c r="H227" s="269">
        <f t="shared" si="4"/>
        <v>0</v>
      </c>
    </row>
    <row r="228" spans="1:8">
      <c r="A228" s="62" t="s">
        <v>206</v>
      </c>
      <c r="B228" s="55" t="s">
        <v>503</v>
      </c>
      <c r="C228" s="58">
        <v>1</v>
      </c>
      <c r="D228" s="59" t="s">
        <v>18</v>
      </c>
      <c r="E228" s="9">
        <v>1400</v>
      </c>
      <c r="F228" s="73">
        <v>1</v>
      </c>
      <c r="G228" s="241"/>
      <c r="H228" s="269">
        <f t="shared" si="4"/>
        <v>0</v>
      </c>
    </row>
    <row r="229" spans="1:8">
      <c r="A229" s="62" t="s">
        <v>207</v>
      </c>
      <c r="B229" s="55" t="s">
        <v>504</v>
      </c>
      <c r="C229" s="58">
        <v>1</v>
      </c>
      <c r="D229" s="59" t="s">
        <v>18</v>
      </c>
      <c r="E229" s="9">
        <v>280</v>
      </c>
      <c r="F229" s="73">
        <v>1</v>
      </c>
      <c r="G229" s="241"/>
      <c r="H229" s="269">
        <f t="shared" si="4"/>
        <v>0</v>
      </c>
    </row>
    <row r="230" spans="1:8">
      <c r="A230" s="62">
        <v>7017384</v>
      </c>
      <c r="B230" s="55" t="s">
        <v>505</v>
      </c>
      <c r="C230" s="58">
        <v>14000000000</v>
      </c>
      <c r="D230" s="59" t="s">
        <v>140</v>
      </c>
      <c r="E230" s="9">
        <v>4900000</v>
      </c>
      <c r="F230" s="73">
        <v>2</v>
      </c>
      <c r="G230" s="241"/>
      <c r="H230" s="269">
        <f t="shared" si="4"/>
        <v>0</v>
      </c>
    </row>
    <row r="231" spans="1:8">
      <c r="A231" s="62">
        <v>7017386</v>
      </c>
      <c r="B231" s="55" t="s">
        <v>506</v>
      </c>
      <c r="C231" s="58">
        <v>14000000000</v>
      </c>
      <c r="D231" s="59" t="s">
        <v>140</v>
      </c>
      <c r="E231" s="9">
        <v>1400000</v>
      </c>
      <c r="F231" s="73">
        <v>2</v>
      </c>
      <c r="G231" s="241"/>
      <c r="H231" s="269">
        <f t="shared" ref="H231:H292" si="5">G231*F231</f>
        <v>0</v>
      </c>
    </row>
    <row r="232" spans="1:8">
      <c r="A232" s="62">
        <v>7017924</v>
      </c>
      <c r="B232" s="55" t="s">
        <v>507</v>
      </c>
      <c r="C232" s="58">
        <v>1</v>
      </c>
      <c r="D232" s="59" t="s">
        <v>18</v>
      </c>
      <c r="E232" s="9">
        <v>14000</v>
      </c>
      <c r="F232" s="73">
        <v>1</v>
      </c>
      <c r="G232" s="241"/>
      <c r="H232" s="269">
        <f t="shared" si="5"/>
        <v>0</v>
      </c>
    </row>
    <row r="233" spans="1:8">
      <c r="A233" s="62">
        <v>7017925</v>
      </c>
      <c r="B233" s="55" t="s">
        <v>508</v>
      </c>
      <c r="C233" s="58">
        <v>1</v>
      </c>
      <c r="D233" s="59" t="s">
        <v>18</v>
      </c>
      <c r="E233" s="9">
        <v>28000</v>
      </c>
      <c r="F233" s="73">
        <v>1</v>
      </c>
      <c r="G233" s="241"/>
      <c r="H233" s="269">
        <f t="shared" si="5"/>
        <v>0</v>
      </c>
    </row>
    <row r="234" spans="1:8">
      <c r="A234" s="62">
        <v>7017916</v>
      </c>
      <c r="B234" s="55" t="s">
        <v>509</v>
      </c>
      <c r="C234" s="58">
        <v>1</v>
      </c>
      <c r="D234" s="59" t="s">
        <v>18</v>
      </c>
      <c r="E234" s="9">
        <v>36400</v>
      </c>
      <c r="F234" s="73">
        <v>1</v>
      </c>
      <c r="G234" s="241"/>
      <c r="H234" s="269">
        <f t="shared" si="5"/>
        <v>0</v>
      </c>
    </row>
    <row r="235" spans="1:8">
      <c r="A235" s="62">
        <v>7017917</v>
      </c>
      <c r="B235" s="55" t="s">
        <v>510</v>
      </c>
      <c r="C235" s="58">
        <v>1</v>
      </c>
      <c r="D235" s="59" t="s">
        <v>18</v>
      </c>
      <c r="E235" s="9">
        <v>56000</v>
      </c>
      <c r="F235" s="73">
        <v>1</v>
      </c>
      <c r="G235" s="241"/>
      <c r="H235" s="269">
        <f t="shared" si="5"/>
        <v>0</v>
      </c>
    </row>
    <row r="236" spans="1:8">
      <c r="A236" s="62">
        <v>7017919</v>
      </c>
      <c r="B236" s="55" t="s">
        <v>511</v>
      </c>
      <c r="C236" s="58">
        <v>1</v>
      </c>
      <c r="D236" s="59" t="s">
        <v>18</v>
      </c>
      <c r="E236" s="9">
        <v>56000</v>
      </c>
      <c r="F236" s="73">
        <v>1</v>
      </c>
      <c r="G236" s="241"/>
      <c r="H236" s="269">
        <f t="shared" si="5"/>
        <v>0</v>
      </c>
    </row>
    <row r="237" spans="1:8">
      <c r="A237" s="62">
        <v>7017920</v>
      </c>
      <c r="B237" s="55" t="s">
        <v>512</v>
      </c>
      <c r="C237" s="58">
        <v>1</v>
      </c>
      <c r="D237" s="59" t="s">
        <v>18</v>
      </c>
      <c r="E237" s="9">
        <v>56000</v>
      </c>
      <c r="F237" s="73">
        <v>1</v>
      </c>
      <c r="G237" s="241"/>
      <c r="H237" s="269">
        <f t="shared" si="5"/>
        <v>0</v>
      </c>
    </row>
    <row r="238" spans="1:8">
      <c r="A238" s="62">
        <v>7017921</v>
      </c>
      <c r="B238" s="55" t="s">
        <v>513</v>
      </c>
      <c r="C238" s="58">
        <v>1</v>
      </c>
      <c r="D238" s="59" t="s">
        <v>18</v>
      </c>
      <c r="E238" s="9">
        <v>50400</v>
      </c>
      <c r="F238" s="73">
        <v>1</v>
      </c>
      <c r="G238" s="241"/>
      <c r="H238" s="269">
        <f t="shared" si="5"/>
        <v>0</v>
      </c>
    </row>
    <row r="239" spans="1:8">
      <c r="A239" s="62">
        <v>7017922</v>
      </c>
      <c r="B239" s="55" t="s">
        <v>514</v>
      </c>
      <c r="C239" s="58">
        <v>1</v>
      </c>
      <c r="D239" s="59" t="s">
        <v>18</v>
      </c>
      <c r="E239" s="9">
        <v>50400</v>
      </c>
      <c r="F239" s="73">
        <v>1</v>
      </c>
      <c r="G239" s="241"/>
      <c r="H239" s="269">
        <f t="shared" si="5"/>
        <v>0</v>
      </c>
    </row>
    <row r="240" spans="1:8">
      <c r="A240" s="62">
        <v>7017923</v>
      </c>
      <c r="B240" s="55" t="s">
        <v>515</v>
      </c>
      <c r="C240" s="58">
        <v>1</v>
      </c>
      <c r="D240" s="59" t="s">
        <v>18</v>
      </c>
      <c r="E240" s="9">
        <v>50400</v>
      </c>
      <c r="F240" s="73">
        <v>1</v>
      </c>
      <c r="G240" s="241"/>
      <c r="H240" s="269">
        <f t="shared" si="5"/>
        <v>0</v>
      </c>
    </row>
    <row r="241" spans="1:8">
      <c r="A241" s="62">
        <v>7018376</v>
      </c>
      <c r="B241" s="55" t="s">
        <v>516</v>
      </c>
      <c r="C241" s="58">
        <v>1</v>
      </c>
      <c r="D241" s="59" t="s">
        <v>18</v>
      </c>
      <c r="E241" s="9">
        <v>82600</v>
      </c>
      <c r="F241" s="73">
        <v>1</v>
      </c>
      <c r="G241" s="241"/>
      <c r="H241" s="269">
        <f t="shared" si="5"/>
        <v>0</v>
      </c>
    </row>
    <row r="242" spans="1:8">
      <c r="A242" s="62">
        <v>7018393</v>
      </c>
      <c r="B242" s="55" t="s">
        <v>517</v>
      </c>
      <c r="C242" s="58">
        <v>70000000</v>
      </c>
      <c r="D242" s="59" t="s">
        <v>150</v>
      </c>
      <c r="E242" s="9">
        <v>420000</v>
      </c>
      <c r="F242" s="73">
        <v>1</v>
      </c>
      <c r="G242" s="241"/>
      <c r="H242" s="269">
        <f t="shared" si="5"/>
        <v>0</v>
      </c>
    </row>
    <row r="243" spans="1:8">
      <c r="A243" s="62">
        <v>7016118</v>
      </c>
      <c r="B243" s="55" t="s">
        <v>518</v>
      </c>
      <c r="C243" s="58">
        <v>1</v>
      </c>
      <c r="D243" s="59" t="s">
        <v>18</v>
      </c>
      <c r="E243" s="9">
        <v>42000</v>
      </c>
      <c r="F243" s="73">
        <v>1</v>
      </c>
      <c r="G243" s="241"/>
      <c r="H243" s="269">
        <f t="shared" si="5"/>
        <v>0</v>
      </c>
    </row>
    <row r="244" spans="1:8">
      <c r="A244" s="62">
        <v>7016119</v>
      </c>
      <c r="B244" s="55" t="s">
        <v>519</v>
      </c>
      <c r="C244" s="58">
        <v>1</v>
      </c>
      <c r="D244" s="59" t="s">
        <v>18</v>
      </c>
      <c r="E244" s="9">
        <v>42000</v>
      </c>
      <c r="F244" s="73">
        <v>1</v>
      </c>
      <c r="G244" s="241"/>
      <c r="H244" s="269">
        <f t="shared" si="5"/>
        <v>0</v>
      </c>
    </row>
    <row r="245" spans="1:8">
      <c r="A245" s="62">
        <v>7015835</v>
      </c>
      <c r="B245" s="55" t="s">
        <v>520</v>
      </c>
      <c r="C245" s="58">
        <v>1</v>
      </c>
      <c r="D245" s="59" t="s">
        <v>18</v>
      </c>
      <c r="E245" s="9">
        <v>92400</v>
      </c>
      <c r="F245" s="73">
        <v>1</v>
      </c>
      <c r="G245" s="241"/>
      <c r="H245" s="269">
        <f t="shared" si="5"/>
        <v>0</v>
      </c>
    </row>
    <row r="246" spans="1:8">
      <c r="A246" s="62">
        <v>7017913</v>
      </c>
      <c r="B246" s="55" t="s">
        <v>521</v>
      </c>
      <c r="C246" s="58">
        <v>1</v>
      </c>
      <c r="D246" s="59" t="s">
        <v>18</v>
      </c>
      <c r="E246" s="9">
        <v>19600</v>
      </c>
      <c r="F246" s="73">
        <v>1</v>
      </c>
      <c r="G246" s="241"/>
      <c r="H246" s="269">
        <f t="shared" si="5"/>
        <v>0</v>
      </c>
    </row>
    <row r="247" spans="1:8">
      <c r="A247" s="62">
        <v>7016847</v>
      </c>
      <c r="B247" s="55" t="s">
        <v>522</v>
      </c>
      <c r="C247" s="58">
        <v>1</v>
      </c>
      <c r="D247" s="59" t="s">
        <v>18</v>
      </c>
      <c r="E247" s="9">
        <v>42000</v>
      </c>
      <c r="F247" s="73">
        <v>1</v>
      </c>
      <c r="G247" s="241"/>
      <c r="H247" s="269">
        <f t="shared" si="5"/>
        <v>0</v>
      </c>
    </row>
    <row r="248" spans="1:8">
      <c r="A248" s="62">
        <v>7017946</v>
      </c>
      <c r="B248" s="55" t="s">
        <v>523</v>
      </c>
      <c r="C248" s="58">
        <v>1</v>
      </c>
      <c r="D248" s="59" t="s">
        <v>1355</v>
      </c>
      <c r="E248" s="9">
        <v>1960000</v>
      </c>
      <c r="F248" s="73">
        <v>1</v>
      </c>
      <c r="G248" s="241"/>
      <c r="H248" s="269">
        <f t="shared" si="5"/>
        <v>0</v>
      </c>
    </row>
    <row r="249" spans="1:8">
      <c r="A249" s="62">
        <v>7017949</v>
      </c>
      <c r="B249" s="55" t="s">
        <v>524</v>
      </c>
      <c r="C249" s="58">
        <v>1</v>
      </c>
      <c r="D249" s="59" t="s">
        <v>1355</v>
      </c>
      <c r="E249" s="9">
        <v>3640000</v>
      </c>
      <c r="F249" s="73">
        <v>1</v>
      </c>
      <c r="G249" s="241"/>
      <c r="H249" s="269">
        <f t="shared" si="5"/>
        <v>0</v>
      </c>
    </row>
    <row r="250" spans="1:8">
      <c r="A250" s="62">
        <v>7017950</v>
      </c>
      <c r="B250" s="55" t="s">
        <v>525</v>
      </c>
      <c r="C250" s="58">
        <v>1</v>
      </c>
      <c r="D250" s="59" t="s">
        <v>1355</v>
      </c>
      <c r="E250" s="9">
        <v>5460000</v>
      </c>
      <c r="F250" s="73">
        <v>1</v>
      </c>
      <c r="G250" s="241"/>
      <c r="H250" s="269">
        <f t="shared" si="5"/>
        <v>0</v>
      </c>
    </row>
    <row r="251" spans="1:8">
      <c r="A251" s="62">
        <v>7017947</v>
      </c>
      <c r="B251" s="55" t="s">
        <v>526</v>
      </c>
      <c r="C251" s="58">
        <v>1</v>
      </c>
      <c r="D251" s="59" t="s">
        <v>1355</v>
      </c>
      <c r="E251" s="9">
        <v>616000</v>
      </c>
      <c r="F251" s="73">
        <v>1</v>
      </c>
      <c r="G251" s="241"/>
      <c r="H251" s="269">
        <f t="shared" si="5"/>
        <v>0</v>
      </c>
    </row>
    <row r="252" spans="1:8">
      <c r="A252" s="62">
        <v>7017951</v>
      </c>
      <c r="B252" s="55" t="s">
        <v>527</v>
      </c>
      <c r="C252" s="58">
        <v>1</v>
      </c>
      <c r="D252" s="59" t="s">
        <v>1355</v>
      </c>
      <c r="E252" s="9">
        <v>840000</v>
      </c>
      <c r="F252" s="73">
        <v>1</v>
      </c>
      <c r="G252" s="241"/>
      <c r="H252" s="269">
        <f t="shared" si="5"/>
        <v>0</v>
      </c>
    </row>
    <row r="253" spans="1:8">
      <c r="A253" s="62">
        <v>7017952</v>
      </c>
      <c r="B253" s="55" t="s">
        <v>528</v>
      </c>
      <c r="C253" s="58">
        <v>1</v>
      </c>
      <c r="D253" s="59" t="s">
        <v>1355</v>
      </c>
      <c r="E253" s="9">
        <v>1092000</v>
      </c>
      <c r="F253" s="73">
        <v>1</v>
      </c>
      <c r="G253" s="241"/>
      <c r="H253" s="269">
        <f t="shared" si="5"/>
        <v>0</v>
      </c>
    </row>
    <row r="254" spans="1:8">
      <c r="A254" s="62">
        <v>7017948</v>
      </c>
      <c r="B254" s="55" t="s">
        <v>529</v>
      </c>
      <c r="C254" s="58">
        <v>1</v>
      </c>
      <c r="D254" s="59" t="s">
        <v>1355</v>
      </c>
      <c r="E254" s="9">
        <v>336000</v>
      </c>
      <c r="F254" s="73">
        <v>1</v>
      </c>
      <c r="G254" s="241"/>
      <c r="H254" s="269">
        <f t="shared" si="5"/>
        <v>0</v>
      </c>
    </row>
    <row r="255" spans="1:8">
      <c r="A255" s="62">
        <v>7017953</v>
      </c>
      <c r="B255" s="55" t="s">
        <v>530</v>
      </c>
      <c r="C255" s="58">
        <v>1</v>
      </c>
      <c r="D255" s="59" t="s">
        <v>1355</v>
      </c>
      <c r="E255" s="9">
        <v>560000</v>
      </c>
      <c r="F255" s="73">
        <v>1</v>
      </c>
      <c r="G255" s="241"/>
      <c r="H255" s="269">
        <f t="shared" si="5"/>
        <v>0</v>
      </c>
    </row>
    <row r="256" spans="1:8">
      <c r="A256" s="62">
        <v>7017954</v>
      </c>
      <c r="B256" s="55" t="s">
        <v>531</v>
      </c>
      <c r="C256" s="58">
        <v>1</v>
      </c>
      <c r="D256" s="59" t="s">
        <v>1355</v>
      </c>
      <c r="E256" s="9">
        <v>784000</v>
      </c>
      <c r="F256" s="73">
        <v>1</v>
      </c>
      <c r="G256" s="241"/>
      <c r="H256" s="269">
        <f t="shared" si="5"/>
        <v>0</v>
      </c>
    </row>
    <row r="257" spans="1:8">
      <c r="A257" s="62">
        <v>7017283</v>
      </c>
      <c r="B257" s="55" t="s">
        <v>532</v>
      </c>
      <c r="C257" s="58">
        <v>500</v>
      </c>
      <c r="D257" s="59" t="s">
        <v>139</v>
      </c>
      <c r="E257" s="9">
        <v>280000</v>
      </c>
      <c r="F257" s="73">
        <v>1</v>
      </c>
      <c r="G257" s="241"/>
      <c r="H257" s="269">
        <f t="shared" si="5"/>
        <v>0</v>
      </c>
    </row>
    <row r="258" spans="1:8">
      <c r="A258" s="62">
        <v>7012040</v>
      </c>
      <c r="B258" s="55" t="s">
        <v>533</v>
      </c>
      <c r="C258" s="58">
        <v>100</v>
      </c>
      <c r="D258" s="59" t="s">
        <v>139</v>
      </c>
      <c r="E258" s="9">
        <v>18200</v>
      </c>
      <c r="F258" s="73">
        <v>1</v>
      </c>
      <c r="G258" s="241"/>
      <c r="H258" s="269">
        <f t="shared" si="5"/>
        <v>0</v>
      </c>
    </row>
    <row r="259" spans="1:8">
      <c r="A259" s="62">
        <v>7018671</v>
      </c>
      <c r="B259" s="55" t="s">
        <v>534</v>
      </c>
      <c r="C259" s="58">
        <v>1</v>
      </c>
      <c r="D259" s="59" t="s">
        <v>1350</v>
      </c>
      <c r="E259" s="9">
        <v>70560</v>
      </c>
      <c r="F259" s="73">
        <v>1</v>
      </c>
      <c r="G259" s="241"/>
      <c r="H259" s="269">
        <f t="shared" si="5"/>
        <v>0</v>
      </c>
    </row>
    <row r="260" spans="1:8">
      <c r="A260" s="62">
        <v>7018673</v>
      </c>
      <c r="B260" s="55" t="s">
        <v>535</v>
      </c>
      <c r="C260" s="58">
        <v>1</v>
      </c>
      <c r="D260" s="59" t="s">
        <v>1350</v>
      </c>
      <c r="E260" s="9">
        <v>46200</v>
      </c>
      <c r="F260" s="73">
        <v>1</v>
      </c>
      <c r="G260" s="241"/>
      <c r="H260" s="269">
        <f t="shared" si="5"/>
        <v>0</v>
      </c>
    </row>
    <row r="261" spans="1:8">
      <c r="A261" s="62">
        <v>7018674</v>
      </c>
      <c r="B261" s="55" t="s">
        <v>536</v>
      </c>
      <c r="C261" s="58">
        <v>1</v>
      </c>
      <c r="D261" s="59" t="s">
        <v>1350</v>
      </c>
      <c r="E261" s="9">
        <v>37800</v>
      </c>
      <c r="F261" s="73">
        <v>1</v>
      </c>
      <c r="G261" s="241"/>
      <c r="H261" s="269">
        <f t="shared" si="5"/>
        <v>0</v>
      </c>
    </row>
    <row r="262" spans="1:8">
      <c r="A262" s="62">
        <v>7018675</v>
      </c>
      <c r="B262" s="55" t="s">
        <v>537</v>
      </c>
      <c r="C262" s="58">
        <v>1</v>
      </c>
      <c r="D262" s="59" t="s">
        <v>1350</v>
      </c>
      <c r="E262" s="9">
        <v>36680</v>
      </c>
      <c r="F262" s="73">
        <v>1</v>
      </c>
      <c r="G262" s="241"/>
      <c r="H262" s="269">
        <f t="shared" si="5"/>
        <v>0</v>
      </c>
    </row>
    <row r="263" spans="1:8" ht="16.5" thickBot="1">
      <c r="A263" s="78">
        <v>7018676</v>
      </c>
      <c r="B263" s="79" t="s">
        <v>538</v>
      </c>
      <c r="C263" s="80">
        <v>1</v>
      </c>
      <c r="D263" s="76" t="s">
        <v>1350</v>
      </c>
      <c r="E263" s="25">
        <v>44100</v>
      </c>
      <c r="F263" s="74">
        <v>1</v>
      </c>
      <c r="G263" s="241"/>
      <c r="H263" s="269">
        <f t="shared" si="5"/>
        <v>0</v>
      </c>
    </row>
    <row r="264" spans="1:8" ht="16.5" thickBot="1">
      <c r="A264" s="100"/>
      <c r="B264" s="101" t="s">
        <v>539</v>
      </c>
      <c r="C264" s="101" t="s">
        <v>135</v>
      </c>
      <c r="D264" s="46" t="s">
        <v>135</v>
      </c>
      <c r="E264" s="16" t="s">
        <v>135</v>
      </c>
      <c r="F264" s="15" t="s">
        <v>135</v>
      </c>
      <c r="G264" s="246"/>
      <c r="H264" s="213"/>
    </row>
    <row r="265" spans="1:8">
      <c r="A265" s="81">
        <v>7016968</v>
      </c>
      <c r="B265" s="82" t="s">
        <v>540</v>
      </c>
      <c r="C265" s="83">
        <v>2800000000</v>
      </c>
      <c r="D265" s="59" t="s">
        <v>140</v>
      </c>
      <c r="E265" s="11">
        <v>280000</v>
      </c>
      <c r="F265" s="75">
        <v>3</v>
      </c>
      <c r="G265" s="241"/>
      <c r="H265" s="269">
        <f t="shared" si="5"/>
        <v>0</v>
      </c>
    </row>
    <row r="266" spans="1:8">
      <c r="A266" s="62">
        <v>7018874</v>
      </c>
      <c r="B266" s="55" t="s">
        <v>541</v>
      </c>
      <c r="C266" s="58">
        <v>280000000</v>
      </c>
      <c r="D266" s="59" t="s">
        <v>140</v>
      </c>
      <c r="E266" s="9">
        <v>98000</v>
      </c>
      <c r="F266" s="73">
        <v>1</v>
      </c>
      <c r="G266" s="241"/>
      <c r="H266" s="269">
        <f t="shared" si="5"/>
        <v>0</v>
      </c>
    </row>
    <row r="267" spans="1:8">
      <c r="A267" s="62">
        <v>7018536</v>
      </c>
      <c r="B267" s="55" t="s">
        <v>542</v>
      </c>
      <c r="C267" s="58">
        <v>2800000000</v>
      </c>
      <c r="D267" s="59" t="s">
        <v>140</v>
      </c>
      <c r="E267" s="9">
        <v>126000</v>
      </c>
      <c r="F267" s="73">
        <v>1</v>
      </c>
      <c r="G267" s="241"/>
      <c r="H267" s="269">
        <f t="shared" si="5"/>
        <v>0</v>
      </c>
    </row>
    <row r="268" spans="1:8">
      <c r="A268" s="62">
        <v>7018537</v>
      </c>
      <c r="B268" s="55" t="s">
        <v>543</v>
      </c>
      <c r="C268" s="58">
        <v>2800000000</v>
      </c>
      <c r="D268" s="59" t="s">
        <v>140</v>
      </c>
      <c r="E268" s="9">
        <v>140000</v>
      </c>
      <c r="F268" s="73">
        <v>1</v>
      </c>
      <c r="G268" s="241"/>
      <c r="H268" s="269">
        <f t="shared" si="5"/>
        <v>0</v>
      </c>
    </row>
    <row r="269" spans="1:8">
      <c r="A269" s="62">
        <v>7018508</v>
      </c>
      <c r="B269" s="55" t="s">
        <v>544</v>
      </c>
      <c r="C269" s="58">
        <v>2800000000</v>
      </c>
      <c r="D269" s="59" t="s">
        <v>140</v>
      </c>
      <c r="E269" s="9">
        <v>238000</v>
      </c>
      <c r="F269" s="73">
        <v>3</v>
      </c>
      <c r="G269" s="241"/>
      <c r="H269" s="269">
        <f t="shared" si="5"/>
        <v>0</v>
      </c>
    </row>
    <row r="270" spans="1:8">
      <c r="A270" s="62">
        <v>7010812</v>
      </c>
      <c r="B270" s="55" t="s">
        <v>545</v>
      </c>
      <c r="C270" s="58">
        <v>1000</v>
      </c>
      <c r="D270" s="59" t="s">
        <v>1356</v>
      </c>
      <c r="E270" s="9">
        <v>98000</v>
      </c>
      <c r="F270" s="73">
        <v>1</v>
      </c>
      <c r="G270" s="241"/>
      <c r="H270" s="269">
        <f t="shared" si="5"/>
        <v>0</v>
      </c>
    </row>
    <row r="271" spans="1:8">
      <c r="A271" s="62">
        <v>7018787</v>
      </c>
      <c r="B271" s="55" t="s">
        <v>546</v>
      </c>
      <c r="C271" s="58">
        <v>1</v>
      </c>
      <c r="D271" s="59" t="s">
        <v>18</v>
      </c>
      <c r="E271" s="9">
        <v>162400</v>
      </c>
      <c r="F271" s="73">
        <v>40</v>
      </c>
      <c r="G271" s="241"/>
      <c r="H271" s="269">
        <f t="shared" si="5"/>
        <v>0</v>
      </c>
    </row>
    <row r="272" spans="1:8">
      <c r="A272" s="62">
        <v>7009035</v>
      </c>
      <c r="B272" s="55" t="s">
        <v>547</v>
      </c>
      <c r="C272" s="58">
        <v>1</v>
      </c>
      <c r="D272" s="59" t="s">
        <v>18</v>
      </c>
      <c r="E272" s="9">
        <v>210000</v>
      </c>
      <c r="F272" s="73">
        <v>1</v>
      </c>
      <c r="G272" s="241"/>
      <c r="H272" s="269">
        <f t="shared" si="5"/>
        <v>0</v>
      </c>
    </row>
    <row r="273" spans="1:8">
      <c r="A273" s="62">
        <v>7001164</v>
      </c>
      <c r="B273" s="55" t="s">
        <v>548</v>
      </c>
      <c r="C273" s="58">
        <v>1000</v>
      </c>
      <c r="D273" s="59" t="s">
        <v>1357</v>
      </c>
      <c r="E273" s="9">
        <v>336000</v>
      </c>
      <c r="F273" s="73">
        <v>1</v>
      </c>
      <c r="G273" s="241"/>
      <c r="H273" s="269">
        <f t="shared" si="5"/>
        <v>0</v>
      </c>
    </row>
    <row r="274" spans="1:8">
      <c r="A274" s="62">
        <v>7010026</v>
      </c>
      <c r="B274" s="55" t="s">
        <v>549</v>
      </c>
      <c r="C274" s="58">
        <v>1000</v>
      </c>
      <c r="D274" s="59" t="s">
        <v>1358</v>
      </c>
      <c r="E274" s="9">
        <v>112000</v>
      </c>
      <c r="F274" s="73">
        <v>1</v>
      </c>
      <c r="G274" s="241"/>
      <c r="H274" s="269">
        <f t="shared" si="5"/>
        <v>0</v>
      </c>
    </row>
    <row r="275" spans="1:8">
      <c r="A275" s="62">
        <v>7009814</v>
      </c>
      <c r="B275" s="55" t="s">
        <v>550</v>
      </c>
      <c r="C275" s="58">
        <v>500</v>
      </c>
      <c r="D275" s="59" t="s">
        <v>139</v>
      </c>
      <c r="E275" s="9">
        <v>350000</v>
      </c>
      <c r="F275" s="73">
        <v>1</v>
      </c>
      <c r="G275" s="241"/>
      <c r="H275" s="269">
        <f t="shared" si="5"/>
        <v>0</v>
      </c>
    </row>
    <row r="276" spans="1:8">
      <c r="A276" s="62">
        <v>7016479</v>
      </c>
      <c r="B276" s="55" t="s">
        <v>551</v>
      </c>
      <c r="C276" s="58">
        <v>280000000</v>
      </c>
      <c r="D276" s="59" t="s">
        <v>140</v>
      </c>
      <c r="E276" s="9">
        <v>420000</v>
      </c>
      <c r="F276" s="73">
        <v>1</v>
      </c>
      <c r="G276" s="241"/>
      <c r="H276" s="269">
        <f t="shared" si="5"/>
        <v>0</v>
      </c>
    </row>
    <row r="277" spans="1:8">
      <c r="A277" s="62">
        <v>7017387</v>
      </c>
      <c r="B277" s="55" t="s">
        <v>552</v>
      </c>
      <c r="C277" s="58">
        <v>2800000000</v>
      </c>
      <c r="D277" s="59" t="s">
        <v>140</v>
      </c>
      <c r="E277" s="9">
        <v>280000</v>
      </c>
      <c r="F277" s="73">
        <v>1</v>
      </c>
      <c r="G277" s="241"/>
      <c r="H277" s="269">
        <f t="shared" si="5"/>
        <v>0</v>
      </c>
    </row>
    <row r="278" spans="1:8">
      <c r="A278" s="62">
        <v>7010775</v>
      </c>
      <c r="B278" s="55" t="s">
        <v>553</v>
      </c>
      <c r="C278" s="58">
        <v>14000000000</v>
      </c>
      <c r="D278" s="59" t="s">
        <v>1359</v>
      </c>
      <c r="E278" s="9" t="s">
        <v>1422</v>
      </c>
      <c r="F278" s="73">
        <v>7</v>
      </c>
      <c r="G278" s="241"/>
      <c r="H278" s="269">
        <f t="shared" si="5"/>
        <v>0</v>
      </c>
    </row>
    <row r="279" spans="1:8">
      <c r="A279" s="62">
        <v>7016067</v>
      </c>
      <c r="B279" s="55" t="s">
        <v>554</v>
      </c>
      <c r="C279" s="58">
        <v>5</v>
      </c>
      <c r="D279" s="59" t="s">
        <v>18</v>
      </c>
      <c r="E279" s="9">
        <v>1050000</v>
      </c>
      <c r="F279" s="73">
        <v>1</v>
      </c>
      <c r="G279" s="241"/>
      <c r="H279" s="269">
        <f t="shared" si="5"/>
        <v>0</v>
      </c>
    </row>
    <row r="280" spans="1:8">
      <c r="A280" s="62">
        <v>7018209</v>
      </c>
      <c r="B280" s="55" t="s">
        <v>555</v>
      </c>
      <c r="C280" s="58">
        <v>280000000</v>
      </c>
      <c r="D280" s="59" t="s">
        <v>140</v>
      </c>
      <c r="E280" s="9">
        <v>560000</v>
      </c>
      <c r="F280" s="73">
        <v>1</v>
      </c>
      <c r="G280" s="241"/>
      <c r="H280" s="269">
        <f t="shared" si="5"/>
        <v>0</v>
      </c>
    </row>
    <row r="281" spans="1:8">
      <c r="A281" s="62">
        <v>7018451</v>
      </c>
      <c r="B281" s="55" t="s">
        <v>556</v>
      </c>
      <c r="C281" s="58">
        <v>280000000</v>
      </c>
      <c r="D281" s="59" t="s">
        <v>140</v>
      </c>
      <c r="E281" s="9">
        <v>546000</v>
      </c>
      <c r="F281" s="73">
        <v>1</v>
      </c>
      <c r="G281" s="241"/>
      <c r="H281" s="269">
        <f t="shared" si="5"/>
        <v>0</v>
      </c>
    </row>
    <row r="282" spans="1:8" ht="23.25" thickBot="1">
      <c r="A282" s="62">
        <v>7011093</v>
      </c>
      <c r="B282" s="55" t="s">
        <v>557</v>
      </c>
      <c r="C282" s="58">
        <v>280000000</v>
      </c>
      <c r="D282" s="59" t="s">
        <v>1360</v>
      </c>
      <c r="E282" s="9">
        <v>420000</v>
      </c>
      <c r="F282" s="73">
        <v>45</v>
      </c>
      <c r="G282" s="241"/>
      <c r="H282" s="269">
        <f t="shared" si="5"/>
        <v>0</v>
      </c>
    </row>
    <row r="283" spans="1:8" ht="16.5" thickBot="1">
      <c r="A283" s="100"/>
      <c r="B283" s="101" t="s">
        <v>558</v>
      </c>
      <c r="C283" s="101" t="s">
        <v>135</v>
      </c>
      <c r="D283" s="46" t="s">
        <v>135</v>
      </c>
      <c r="E283" s="16" t="s">
        <v>135</v>
      </c>
      <c r="F283" s="15" t="s">
        <v>135</v>
      </c>
      <c r="G283" s="246"/>
      <c r="H283" s="213"/>
    </row>
    <row r="284" spans="1:8">
      <c r="A284" s="62" t="s">
        <v>208</v>
      </c>
      <c r="B284" s="55" t="s">
        <v>559</v>
      </c>
      <c r="C284" s="58">
        <v>500</v>
      </c>
      <c r="D284" s="59" t="s">
        <v>1361</v>
      </c>
      <c r="E284" s="9">
        <v>8500</v>
      </c>
      <c r="F284" s="73">
        <v>2</v>
      </c>
      <c r="G284" s="241"/>
      <c r="H284" s="269">
        <f t="shared" si="5"/>
        <v>0</v>
      </c>
    </row>
    <row r="285" spans="1:8">
      <c r="A285" s="62" t="s">
        <v>209</v>
      </c>
      <c r="B285" s="55" t="s">
        <v>560</v>
      </c>
      <c r="C285" s="58">
        <v>500</v>
      </c>
      <c r="D285" s="59" t="s">
        <v>1361</v>
      </c>
      <c r="E285" s="9">
        <v>2000</v>
      </c>
      <c r="F285" s="73">
        <v>1</v>
      </c>
      <c r="G285" s="241"/>
      <c r="H285" s="269">
        <f t="shared" si="5"/>
        <v>0</v>
      </c>
    </row>
    <row r="286" spans="1:8">
      <c r="A286" s="62" t="s">
        <v>210</v>
      </c>
      <c r="B286" s="55" t="s">
        <v>561</v>
      </c>
      <c r="C286" s="58">
        <v>500</v>
      </c>
      <c r="D286" s="59" t="s">
        <v>1361</v>
      </c>
      <c r="E286" s="9">
        <v>400</v>
      </c>
      <c r="F286" s="73">
        <v>1</v>
      </c>
      <c r="G286" s="241"/>
      <c r="H286" s="269">
        <f t="shared" si="5"/>
        <v>0</v>
      </c>
    </row>
    <row r="287" spans="1:8">
      <c r="A287" s="62" t="s">
        <v>211</v>
      </c>
      <c r="B287" s="55" t="s">
        <v>562</v>
      </c>
      <c r="C287" s="58">
        <v>500</v>
      </c>
      <c r="D287" s="59" t="s">
        <v>1361</v>
      </c>
      <c r="E287" s="9">
        <v>150</v>
      </c>
      <c r="F287" s="73">
        <v>1</v>
      </c>
      <c r="G287" s="241"/>
      <c r="H287" s="269">
        <f t="shared" si="5"/>
        <v>0</v>
      </c>
    </row>
    <row r="288" spans="1:8">
      <c r="A288" s="62">
        <v>7017984</v>
      </c>
      <c r="B288" s="55" t="s">
        <v>563</v>
      </c>
      <c r="C288" s="58">
        <v>1</v>
      </c>
      <c r="D288" s="59" t="s">
        <v>139</v>
      </c>
      <c r="E288" s="9">
        <v>980</v>
      </c>
      <c r="F288" s="73">
        <v>1</v>
      </c>
      <c r="G288" s="241"/>
      <c r="H288" s="269">
        <f t="shared" si="5"/>
        <v>0</v>
      </c>
    </row>
    <row r="289" spans="1:8">
      <c r="A289" s="62">
        <v>7018107</v>
      </c>
      <c r="B289" s="55" t="s">
        <v>564</v>
      </c>
      <c r="C289" s="58">
        <v>1</v>
      </c>
      <c r="D289" s="59" t="s">
        <v>1345</v>
      </c>
      <c r="E289" s="9">
        <v>4480</v>
      </c>
      <c r="F289" s="73">
        <v>1</v>
      </c>
      <c r="G289" s="241"/>
      <c r="H289" s="269">
        <f t="shared" si="5"/>
        <v>0</v>
      </c>
    </row>
    <row r="290" spans="1:8">
      <c r="A290" s="62">
        <v>7018677</v>
      </c>
      <c r="B290" s="55" t="s">
        <v>565</v>
      </c>
      <c r="C290" s="58">
        <v>1</v>
      </c>
      <c r="D290" s="59" t="s">
        <v>1350</v>
      </c>
      <c r="E290" s="9">
        <v>7000</v>
      </c>
      <c r="F290" s="73">
        <v>1</v>
      </c>
      <c r="G290" s="241"/>
      <c r="H290" s="269">
        <f t="shared" si="5"/>
        <v>0</v>
      </c>
    </row>
    <row r="291" spans="1:8">
      <c r="A291" s="62">
        <v>7018678</v>
      </c>
      <c r="B291" s="55" t="s">
        <v>566</v>
      </c>
      <c r="C291" s="58">
        <v>1</v>
      </c>
      <c r="D291" s="59" t="s">
        <v>1350</v>
      </c>
      <c r="E291" s="9">
        <v>4200</v>
      </c>
      <c r="F291" s="73">
        <v>1</v>
      </c>
      <c r="G291" s="241"/>
      <c r="H291" s="269">
        <f t="shared" si="5"/>
        <v>0</v>
      </c>
    </row>
    <row r="292" spans="1:8" ht="16.5" thickBot="1">
      <c r="A292" s="78">
        <v>7018679</v>
      </c>
      <c r="B292" s="79" t="s">
        <v>567</v>
      </c>
      <c r="C292" s="80">
        <v>1</v>
      </c>
      <c r="D292" s="76" t="s">
        <v>1350</v>
      </c>
      <c r="E292" s="25">
        <v>4200</v>
      </c>
      <c r="F292" s="74">
        <v>1</v>
      </c>
      <c r="G292" s="241"/>
      <c r="H292" s="269">
        <f t="shared" si="5"/>
        <v>0</v>
      </c>
    </row>
    <row r="293" spans="1:8" ht="16.5" thickBot="1">
      <c r="A293" s="100"/>
      <c r="B293" s="101" t="s">
        <v>568</v>
      </c>
      <c r="C293" s="101" t="s">
        <v>135</v>
      </c>
      <c r="D293" s="46" t="s">
        <v>135</v>
      </c>
      <c r="E293" s="16" t="s">
        <v>135</v>
      </c>
      <c r="F293" s="15" t="s">
        <v>135</v>
      </c>
      <c r="G293" s="246"/>
      <c r="H293" s="246"/>
    </row>
    <row r="294" spans="1:8">
      <c r="A294" s="81">
        <v>7011637</v>
      </c>
      <c r="B294" s="82" t="s">
        <v>569</v>
      </c>
      <c r="C294" s="83">
        <v>28000000</v>
      </c>
      <c r="D294" s="59" t="s">
        <v>1347</v>
      </c>
      <c r="E294" s="11">
        <v>28000</v>
      </c>
      <c r="F294" s="75">
        <v>1</v>
      </c>
      <c r="G294" s="241"/>
      <c r="H294" s="269">
        <f t="shared" ref="H294:H301" si="6">G294*F294</f>
        <v>0</v>
      </c>
    </row>
    <row r="295" spans="1:8">
      <c r="A295" s="62">
        <v>7011638</v>
      </c>
      <c r="B295" s="55" t="s">
        <v>570</v>
      </c>
      <c r="C295" s="58">
        <v>28000000</v>
      </c>
      <c r="D295" s="59" t="s">
        <v>1347</v>
      </c>
      <c r="E295" s="9">
        <v>28000</v>
      </c>
      <c r="F295" s="73">
        <v>1</v>
      </c>
      <c r="G295" s="241"/>
      <c r="H295" s="269">
        <f>G295*F295</f>
        <v>0</v>
      </c>
    </row>
    <row r="296" spans="1:8">
      <c r="A296" s="62" t="s">
        <v>212</v>
      </c>
      <c r="B296" s="55" t="s">
        <v>571</v>
      </c>
      <c r="C296" s="58">
        <v>28000000</v>
      </c>
      <c r="D296" s="59" t="s">
        <v>1347</v>
      </c>
      <c r="E296" s="9">
        <v>14000</v>
      </c>
      <c r="F296" s="73">
        <v>1</v>
      </c>
      <c r="G296" s="241"/>
      <c r="H296" s="269">
        <f t="shared" si="6"/>
        <v>0</v>
      </c>
    </row>
    <row r="297" spans="1:8">
      <c r="A297" s="62" t="s">
        <v>213</v>
      </c>
      <c r="B297" s="55" t="s">
        <v>572</v>
      </c>
      <c r="C297" s="58">
        <v>28000000</v>
      </c>
      <c r="D297" s="59" t="s">
        <v>1347</v>
      </c>
      <c r="E297" s="9">
        <v>8400</v>
      </c>
      <c r="F297" s="73">
        <v>1</v>
      </c>
      <c r="G297" s="241"/>
      <c r="H297" s="269">
        <f t="shared" si="6"/>
        <v>0</v>
      </c>
    </row>
    <row r="298" spans="1:8">
      <c r="A298" s="62">
        <v>7017551</v>
      </c>
      <c r="B298" s="55" t="s">
        <v>573</v>
      </c>
      <c r="C298" s="58">
        <v>28000000</v>
      </c>
      <c r="D298" s="59" t="s">
        <v>1347</v>
      </c>
      <c r="E298" s="9">
        <v>8400</v>
      </c>
      <c r="F298" s="73">
        <v>1</v>
      </c>
      <c r="G298" s="241"/>
      <c r="H298" s="269">
        <f t="shared" si="6"/>
        <v>0</v>
      </c>
    </row>
    <row r="299" spans="1:8">
      <c r="A299" s="62">
        <v>7009525</v>
      </c>
      <c r="B299" s="55" t="s">
        <v>574</v>
      </c>
      <c r="C299" s="58">
        <v>500</v>
      </c>
      <c r="D299" s="59" t="s">
        <v>143</v>
      </c>
      <c r="E299" s="9">
        <v>840000</v>
      </c>
      <c r="F299" s="73">
        <v>1</v>
      </c>
      <c r="G299" s="241"/>
      <c r="H299" s="269">
        <f t="shared" si="6"/>
        <v>0</v>
      </c>
    </row>
    <row r="300" spans="1:8">
      <c r="A300" s="62">
        <v>7017525</v>
      </c>
      <c r="B300" s="55" t="s">
        <v>575</v>
      </c>
      <c r="C300" s="58">
        <v>1000</v>
      </c>
      <c r="D300" s="59" t="s">
        <v>146</v>
      </c>
      <c r="E300" s="9">
        <v>21000</v>
      </c>
      <c r="F300" s="73">
        <v>30</v>
      </c>
      <c r="G300" s="241"/>
      <c r="H300" s="269">
        <f t="shared" si="6"/>
        <v>0</v>
      </c>
    </row>
    <row r="301" spans="1:8" ht="16.5" thickBot="1">
      <c r="A301" s="78">
        <v>7018889</v>
      </c>
      <c r="B301" s="79" t="s">
        <v>576</v>
      </c>
      <c r="C301" s="80">
        <v>1000</v>
      </c>
      <c r="D301" s="76" t="s">
        <v>146</v>
      </c>
      <c r="E301" s="25">
        <v>16800</v>
      </c>
      <c r="F301" s="74">
        <v>30</v>
      </c>
      <c r="G301" s="241"/>
      <c r="H301" s="269">
        <f t="shared" si="6"/>
        <v>0</v>
      </c>
    </row>
    <row r="302" spans="1:8" ht="16.5" thickBot="1">
      <c r="A302" s="87"/>
      <c r="B302" s="88" t="s">
        <v>116</v>
      </c>
      <c r="C302" s="89" t="s">
        <v>135</v>
      </c>
      <c r="D302" s="39" t="s">
        <v>135</v>
      </c>
      <c r="E302" s="33" t="s">
        <v>135</v>
      </c>
      <c r="F302" s="32" t="s">
        <v>135</v>
      </c>
      <c r="G302" s="244"/>
      <c r="H302" s="211"/>
    </row>
    <row r="303" spans="1:8" ht="16.5" thickBot="1">
      <c r="A303" s="102"/>
      <c r="B303" s="103" t="s">
        <v>577</v>
      </c>
      <c r="C303" s="103" t="s">
        <v>135</v>
      </c>
      <c r="D303" s="44" t="s">
        <v>135</v>
      </c>
      <c r="E303" s="45" t="s">
        <v>135</v>
      </c>
      <c r="F303" s="43" t="s">
        <v>135</v>
      </c>
      <c r="G303" s="245"/>
      <c r="H303" s="212"/>
    </row>
    <row r="304" spans="1:8" ht="16.5" thickBot="1">
      <c r="A304" s="125"/>
      <c r="B304" s="126" t="s">
        <v>578</v>
      </c>
      <c r="C304" s="127" t="s">
        <v>135</v>
      </c>
      <c r="D304" s="76" t="s">
        <v>135</v>
      </c>
      <c r="E304" s="37" t="s">
        <v>135</v>
      </c>
      <c r="F304" s="128" t="s">
        <v>135</v>
      </c>
      <c r="G304" s="241"/>
      <c r="H304" s="269"/>
    </row>
    <row r="305" spans="1:8" ht="16.5" thickBot="1">
      <c r="A305" s="100"/>
      <c r="B305" s="101" t="s">
        <v>579</v>
      </c>
      <c r="C305" s="101" t="s">
        <v>135</v>
      </c>
      <c r="D305" s="46" t="s">
        <v>135</v>
      </c>
      <c r="E305" s="16" t="s">
        <v>135</v>
      </c>
      <c r="F305" s="15" t="s">
        <v>135</v>
      </c>
      <c r="G305" s="246"/>
      <c r="H305" s="213"/>
    </row>
    <row r="306" spans="1:8">
      <c r="A306" s="81">
        <v>7017520</v>
      </c>
      <c r="B306" s="82" t="s">
        <v>580</v>
      </c>
      <c r="C306" s="83">
        <v>50000</v>
      </c>
      <c r="D306" s="59" t="s">
        <v>142</v>
      </c>
      <c r="E306" s="11">
        <v>9800000</v>
      </c>
      <c r="F306" s="75">
        <v>1</v>
      </c>
      <c r="G306" s="241"/>
      <c r="H306" s="269">
        <f t="shared" ref="H306:H363" si="7">G306*F306</f>
        <v>0</v>
      </c>
    </row>
    <row r="307" spans="1:8">
      <c r="A307" s="62">
        <v>7017521</v>
      </c>
      <c r="B307" s="55" t="s">
        <v>581</v>
      </c>
      <c r="C307" s="58">
        <v>2500</v>
      </c>
      <c r="D307" s="59" t="s">
        <v>142</v>
      </c>
      <c r="E307" s="9">
        <v>140000</v>
      </c>
      <c r="F307" s="73">
        <v>1</v>
      </c>
      <c r="G307" s="241"/>
      <c r="H307" s="269">
        <f t="shared" si="7"/>
        <v>0</v>
      </c>
    </row>
    <row r="308" spans="1:8">
      <c r="A308" s="62">
        <v>7017522</v>
      </c>
      <c r="B308" s="55" t="s">
        <v>582</v>
      </c>
      <c r="C308" s="58">
        <v>30000</v>
      </c>
      <c r="D308" s="59" t="s">
        <v>142</v>
      </c>
      <c r="E308" s="9">
        <v>1680000</v>
      </c>
      <c r="F308" s="73">
        <v>1</v>
      </c>
      <c r="G308" s="241"/>
      <c r="H308" s="269">
        <f t="shared" si="7"/>
        <v>0</v>
      </c>
    </row>
    <row r="309" spans="1:8" ht="16.5" thickBot="1">
      <c r="A309" s="78">
        <v>7017523</v>
      </c>
      <c r="B309" s="79" t="s">
        <v>583</v>
      </c>
      <c r="C309" s="80">
        <v>50000</v>
      </c>
      <c r="D309" s="76" t="s">
        <v>1362</v>
      </c>
      <c r="E309" s="25">
        <v>560000</v>
      </c>
      <c r="F309" s="74">
        <v>1</v>
      </c>
      <c r="G309" s="241"/>
      <c r="H309" s="269">
        <f t="shared" si="7"/>
        <v>0</v>
      </c>
    </row>
    <row r="310" spans="1:8" ht="16.5" thickBot="1">
      <c r="A310" s="100"/>
      <c r="B310" s="101" t="s">
        <v>584</v>
      </c>
      <c r="C310" s="101" t="s">
        <v>135</v>
      </c>
      <c r="D310" s="46" t="s">
        <v>135</v>
      </c>
      <c r="E310" s="16" t="s">
        <v>135</v>
      </c>
      <c r="F310" s="15" t="s">
        <v>135</v>
      </c>
      <c r="G310" s="246"/>
      <c r="H310" s="213"/>
    </row>
    <row r="311" spans="1:8">
      <c r="A311" s="81">
        <v>7018711</v>
      </c>
      <c r="B311" s="82" t="s">
        <v>585</v>
      </c>
      <c r="C311" s="83">
        <v>10000</v>
      </c>
      <c r="D311" s="59" t="s">
        <v>143</v>
      </c>
      <c r="E311" s="11">
        <v>1680000</v>
      </c>
      <c r="F311" s="75">
        <v>1</v>
      </c>
      <c r="G311" s="241"/>
      <c r="H311" s="271">
        <f t="shared" si="7"/>
        <v>0</v>
      </c>
    </row>
    <row r="312" spans="1:8">
      <c r="A312" s="62">
        <v>7018712</v>
      </c>
      <c r="B312" s="55" t="s">
        <v>586</v>
      </c>
      <c r="C312" s="58">
        <v>10000</v>
      </c>
      <c r="D312" s="59" t="s">
        <v>143</v>
      </c>
      <c r="E312" s="9">
        <v>1400000</v>
      </c>
      <c r="F312" s="73">
        <v>1</v>
      </c>
      <c r="G312" s="241"/>
      <c r="H312" s="271">
        <f t="shared" si="7"/>
        <v>0</v>
      </c>
    </row>
    <row r="313" spans="1:8">
      <c r="A313" s="62">
        <v>7018713</v>
      </c>
      <c r="B313" s="55" t="s">
        <v>587</v>
      </c>
      <c r="C313" s="58">
        <v>10000</v>
      </c>
      <c r="D313" s="59" t="s">
        <v>143</v>
      </c>
      <c r="E313" s="9">
        <v>1120000</v>
      </c>
      <c r="F313" s="73">
        <v>1</v>
      </c>
      <c r="G313" s="241"/>
      <c r="H313" s="271">
        <f t="shared" si="7"/>
        <v>0</v>
      </c>
    </row>
    <row r="314" spans="1:8">
      <c r="A314" s="62">
        <v>7018714</v>
      </c>
      <c r="B314" s="55" t="s">
        <v>588</v>
      </c>
      <c r="C314" s="58">
        <v>1000</v>
      </c>
      <c r="D314" s="59" t="s">
        <v>143</v>
      </c>
      <c r="E314" s="9">
        <v>728000</v>
      </c>
      <c r="F314" s="73">
        <v>1</v>
      </c>
      <c r="G314" s="241"/>
      <c r="H314" s="271">
        <f t="shared" si="7"/>
        <v>0</v>
      </c>
    </row>
    <row r="315" spans="1:8">
      <c r="A315" s="62">
        <v>7018715</v>
      </c>
      <c r="B315" s="55" t="s">
        <v>589</v>
      </c>
      <c r="C315" s="58">
        <v>1000</v>
      </c>
      <c r="D315" s="59" t="s">
        <v>143</v>
      </c>
      <c r="E315" s="9">
        <v>1344000</v>
      </c>
      <c r="F315" s="73">
        <v>1</v>
      </c>
      <c r="G315" s="241"/>
      <c r="H315" s="271">
        <f t="shared" si="7"/>
        <v>0</v>
      </c>
    </row>
    <row r="316" spans="1:8">
      <c r="A316" s="62">
        <v>7018716</v>
      </c>
      <c r="B316" s="55" t="s">
        <v>590</v>
      </c>
      <c r="C316" s="58">
        <v>10000</v>
      </c>
      <c r="D316" s="59" t="s">
        <v>143</v>
      </c>
      <c r="E316" s="9">
        <v>1680000</v>
      </c>
      <c r="F316" s="73">
        <v>1</v>
      </c>
      <c r="G316" s="241"/>
      <c r="H316" s="271">
        <f t="shared" si="7"/>
        <v>0</v>
      </c>
    </row>
    <row r="317" spans="1:8">
      <c r="A317" s="62">
        <v>7018717</v>
      </c>
      <c r="B317" s="55" t="s">
        <v>591</v>
      </c>
      <c r="C317" s="58">
        <v>10000</v>
      </c>
      <c r="D317" s="59" t="s">
        <v>143</v>
      </c>
      <c r="E317" s="9">
        <v>1400000</v>
      </c>
      <c r="F317" s="73">
        <v>1</v>
      </c>
      <c r="G317" s="241"/>
      <c r="H317" s="271">
        <f t="shared" si="7"/>
        <v>0</v>
      </c>
    </row>
    <row r="318" spans="1:8">
      <c r="A318" s="62">
        <v>7018718</v>
      </c>
      <c r="B318" s="55" t="s">
        <v>592</v>
      </c>
      <c r="C318" s="58">
        <v>10000</v>
      </c>
      <c r="D318" s="59" t="s">
        <v>143</v>
      </c>
      <c r="E318" s="9">
        <v>1120000</v>
      </c>
      <c r="F318" s="73">
        <v>1</v>
      </c>
      <c r="G318" s="241"/>
      <c r="H318" s="271">
        <f t="shared" si="7"/>
        <v>0</v>
      </c>
    </row>
    <row r="319" spans="1:8">
      <c r="A319" s="62">
        <v>7018719</v>
      </c>
      <c r="B319" s="55" t="s">
        <v>593</v>
      </c>
      <c r="C319" s="58">
        <v>1000</v>
      </c>
      <c r="D319" s="59" t="s">
        <v>143</v>
      </c>
      <c r="E319" s="9">
        <v>1344000</v>
      </c>
      <c r="F319" s="73">
        <v>1</v>
      </c>
      <c r="G319" s="241"/>
      <c r="H319" s="271">
        <f t="shared" si="7"/>
        <v>0</v>
      </c>
    </row>
    <row r="320" spans="1:8">
      <c r="A320" s="62" t="s">
        <v>214</v>
      </c>
      <c r="B320" s="55" t="s">
        <v>594</v>
      </c>
      <c r="C320" s="58">
        <v>1000</v>
      </c>
      <c r="D320" s="59" t="s">
        <v>1348</v>
      </c>
      <c r="E320" s="9">
        <v>98000</v>
      </c>
      <c r="F320" s="73">
        <v>100</v>
      </c>
      <c r="G320" s="241"/>
      <c r="H320" s="271">
        <f t="shared" si="7"/>
        <v>0</v>
      </c>
    </row>
    <row r="321" spans="1:8">
      <c r="A321" s="62" t="s">
        <v>215</v>
      </c>
      <c r="B321" s="55" t="s">
        <v>595</v>
      </c>
      <c r="C321" s="58">
        <v>1000</v>
      </c>
      <c r="D321" s="59" t="s">
        <v>1348</v>
      </c>
      <c r="E321" s="9">
        <v>30800</v>
      </c>
      <c r="F321" s="73">
        <v>1</v>
      </c>
      <c r="G321" s="241"/>
      <c r="H321" s="271">
        <f t="shared" si="7"/>
        <v>0</v>
      </c>
    </row>
    <row r="322" spans="1:8">
      <c r="A322" s="62">
        <v>7018724</v>
      </c>
      <c r="B322" s="55" t="s">
        <v>596</v>
      </c>
      <c r="C322" s="58">
        <v>10000</v>
      </c>
      <c r="D322" s="59" t="s">
        <v>143</v>
      </c>
      <c r="E322" s="9">
        <v>700000</v>
      </c>
      <c r="F322" s="73">
        <v>2</v>
      </c>
      <c r="G322" s="241"/>
      <c r="H322" s="271">
        <f t="shared" si="7"/>
        <v>0</v>
      </c>
    </row>
    <row r="323" spans="1:8">
      <c r="A323" s="62">
        <v>7018725</v>
      </c>
      <c r="B323" s="55" t="s">
        <v>597</v>
      </c>
      <c r="C323" s="58">
        <v>10000</v>
      </c>
      <c r="D323" s="59" t="s">
        <v>136</v>
      </c>
      <c r="E323" s="9">
        <v>140000</v>
      </c>
      <c r="F323" s="73">
        <v>10</v>
      </c>
      <c r="G323" s="241"/>
      <c r="H323" s="271">
        <f t="shared" si="7"/>
        <v>0</v>
      </c>
    </row>
    <row r="324" spans="1:8">
      <c r="A324" s="62" t="s">
        <v>216</v>
      </c>
      <c r="B324" s="55" t="s">
        <v>598</v>
      </c>
      <c r="C324" s="58">
        <v>10000</v>
      </c>
      <c r="D324" s="59" t="s">
        <v>143</v>
      </c>
      <c r="E324" s="9">
        <v>2240000</v>
      </c>
      <c r="F324" s="73">
        <v>10</v>
      </c>
      <c r="G324" s="241"/>
      <c r="H324" s="271">
        <f t="shared" si="7"/>
        <v>0</v>
      </c>
    </row>
    <row r="325" spans="1:8">
      <c r="A325" s="62" t="s">
        <v>217</v>
      </c>
      <c r="B325" s="55" t="s">
        <v>599</v>
      </c>
      <c r="C325" s="58">
        <v>10000</v>
      </c>
      <c r="D325" s="59" t="s">
        <v>143</v>
      </c>
      <c r="E325" s="9">
        <v>1400000</v>
      </c>
      <c r="F325" s="73">
        <v>1</v>
      </c>
      <c r="G325" s="241"/>
      <c r="H325" s="271">
        <f t="shared" si="7"/>
        <v>0</v>
      </c>
    </row>
    <row r="326" spans="1:8">
      <c r="A326" s="62">
        <v>7018728</v>
      </c>
      <c r="B326" s="55" t="s">
        <v>600</v>
      </c>
      <c r="C326" s="58">
        <v>1000</v>
      </c>
      <c r="D326" s="59" t="s">
        <v>143</v>
      </c>
      <c r="E326" s="9">
        <v>7000000</v>
      </c>
      <c r="F326" s="73">
        <v>10</v>
      </c>
      <c r="G326" s="241"/>
      <c r="H326" s="271">
        <f t="shared" si="7"/>
        <v>0</v>
      </c>
    </row>
    <row r="327" spans="1:8">
      <c r="A327" s="62" t="s">
        <v>218</v>
      </c>
      <c r="B327" s="55" t="s">
        <v>601</v>
      </c>
      <c r="C327" s="58">
        <v>1000</v>
      </c>
      <c r="D327" s="59" t="s">
        <v>143</v>
      </c>
      <c r="E327" s="9">
        <v>280000</v>
      </c>
      <c r="F327" s="73">
        <v>50</v>
      </c>
      <c r="G327" s="241"/>
      <c r="H327" s="271">
        <f t="shared" si="7"/>
        <v>0</v>
      </c>
    </row>
    <row r="328" spans="1:8">
      <c r="A328" s="62" t="s">
        <v>219</v>
      </c>
      <c r="B328" s="55" t="s">
        <v>602</v>
      </c>
      <c r="C328" s="58">
        <v>1000</v>
      </c>
      <c r="D328" s="59" t="s">
        <v>143</v>
      </c>
      <c r="E328" s="9">
        <v>28000</v>
      </c>
      <c r="F328" s="73">
        <v>1</v>
      </c>
      <c r="G328" s="241"/>
      <c r="H328" s="271">
        <f t="shared" si="7"/>
        <v>0</v>
      </c>
    </row>
    <row r="329" spans="1:8">
      <c r="A329" s="62">
        <v>7017547</v>
      </c>
      <c r="B329" s="55" t="s">
        <v>603</v>
      </c>
      <c r="C329" s="58">
        <v>1000</v>
      </c>
      <c r="D329" s="59" t="s">
        <v>1348</v>
      </c>
      <c r="E329" s="9">
        <v>11200</v>
      </c>
      <c r="F329" s="73">
        <v>750</v>
      </c>
      <c r="G329" s="241"/>
      <c r="H329" s="271">
        <f t="shared" si="7"/>
        <v>0</v>
      </c>
    </row>
    <row r="330" spans="1:8">
      <c r="A330" s="62" t="s">
        <v>220</v>
      </c>
      <c r="B330" s="55" t="s">
        <v>604</v>
      </c>
      <c r="C330" s="58">
        <v>1000</v>
      </c>
      <c r="D330" s="59" t="s">
        <v>143</v>
      </c>
      <c r="E330" s="9">
        <v>140000</v>
      </c>
      <c r="F330" s="73">
        <v>50</v>
      </c>
      <c r="G330" s="241"/>
      <c r="H330" s="271">
        <f t="shared" si="7"/>
        <v>0</v>
      </c>
    </row>
    <row r="331" spans="1:8">
      <c r="A331" s="62" t="s">
        <v>221</v>
      </c>
      <c r="B331" s="55" t="s">
        <v>605</v>
      </c>
      <c r="C331" s="58">
        <v>1000</v>
      </c>
      <c r="D331" s="59" t="s">
        <v>143</v>
      </c>
      <c r="E331" s="9">
        <v>28000</v>
      </c>
      <c r="F331" s="73">
        <v>1</v>
      </c>
      <c r="G331" s="241"/>
      <c r="H331" s="271">
        <f t="shared" si="7"/>
        <v>0</v>
      </c>
    </row>
    <row r="332" spans="1:8">
      <c r="A332" s="62" t="s">
        <v>222</v>
      </c>
      <c r="B332" s="55" t="s">
        <v>606</v>
      </c>
      <c r="C332" s="58">
        <v>1000</v>
      </c>
      <c r="D332" s="59" t="s">
        <v>147</v>
      </c>
      <c r="E332" s="9">
        <v>42000</v>
      </c>
      <c r="F332" s="73">
        <v>100</v>
      </c>
      <c r="G332" s="241"/>
      <c r="H332" s="271">
        <f t="shared" si="7"/>
        <v>0</v>
      </c>
    </row>
    <row r="333" spans="1:8">
      <c r="A333" s="62" t="s">
        <v>223</v>
      </c>
      <c r="B333" s="55" t="s">
        <v>607</v>
      </c>
      <c r="C333" s="58">
        <v>1000</v>
      </c>
      <c r="D333" s="59" t="s">
        <v>147</v>
      </c>
      <c r="E333" s="9">
        <v>14000</v>
      </c>
      <c r="F333" s="73">
        <v>1</v>
      </c>
      <c r="G333" s="241"/>
      <c r="H333" s="271">
        <f t="shared" si="7"/>
        <v>0</v>
      </c>
    </row>
    <row r="334" spans="1:8">
      <c r="A334" s="62">
        <v>7015918</v>
      </c>
      <c r="B334" s="55" t="s">
        <v>608</v>
      </c>
      <c r="C334" s="58">
        <v>1</v>
      </c>
      <c r="D334" s="59" t="s">
        <v>1346</v>
      </c>
      <c r="E334" s="9">
        <v>1400000</v>
      </c>
      <c r="F334" s="73">
        <v>2</v>
      </c>
      <c r="G334" s="241"/>
      <c r="H334" s="271">
        <f t="shared" si="7"/>
        <v>0</v>
      </c>
    </row>
    <row r="335" spans="1:8">
      <c r="A335" s="62">
        <v>7018722</v>
      </c>
      <c r="B335" s="55" t="s">
        <v>609</v>
      </c>
      <c r="C335" s="58">
        <v>1000</v>
      </c>
      <c r="D335" s="59" t="s">
        <v>136</v>
      </c>
      <c r="E335" s="9">
        <v>9800</v>
      </c>
      <c r="F335" s="73">
        <v>1200</v>
      </c>
      <c r="G335" s="241"/>
      <c r="H335" s="271">
        <f t="shared" si="7"/>
        <v>0</v>
      </c>
    </row>
    <row r="336" spans="1:8">
      <c r="A336" s="62" t="s">
        <v>224</v>
      </c>
      <c r="B336" s="55" t="s">
        <v>610</v>
      </c>
      <c r="C336" s="58">
        <v>10000</v>
      </c>
      <c r="D336" s="59" t="s">
        <v>1363</v>
      </c>
      <c r="E336" s="9">
        <v>56000</v>
      </c>
      <c r="F336" s="73">
        <v>100</v>
      </c>
      <c r="G336" s="241"/>
      <c r="H336" s="271">
        <f t="shared" si="7"/>
        <v>0</v>
      </c>
    </row>
    <row r="337" spans="1:8">
      <c r="A337" s="62" t="s">
        <v>225</v>
      </c>
      <c r="B337" s="55" t="s">
        <v>611</v>
      </c>
      <c r="C337" s="58">
        <v>10000</v>
      </c>
      <c r="D337" s="59" t="s">
        <v>1363</v>
      </c>
      <c r="E337" s="9">
        <v>5600</v>
      </c>
      <c r="F337" s="73">
        <v>1</v>
      </c>
      <c r="G337" s="241"/>
      <c r="H337" s="271">
        <f t="shared" si="7"/>
        <v>0</v>
      </c>
    </row>
    <row r="338" spans="1:8">
      <c r="A338" s="62" t="s">
        <v>226</v>
      </c>
      <c r="B338" s="55" t="s">
        <v>612</v>
      </c>
      <c r="C338" s="58">
        <v>1000</v>
      </c>
      <c r="D338" s="59" t="s">
        <v>1363</v>
      </c>
      <c r="E338" s="9">
        <v>1120000</v>
      </c>
      <c r="F338" s="73">
        <v>3</v>
      </c>
      <c r="G338" s="241"/>
      <c r="H338" s="271">
        <f t="shared" si="7"/>
        <v>0</v>
      </c>
    </row>
    <row r="339" spans="1:8">
      <c r="A339" s="62" t="s">
        <v>227</v>
      </c>
      <c r="B339" s="55" t="s">
        <v>613</v>
      </c>
      <c r="C339" s="58">
        <v>1000</v>
      </c>
      <c r="D339" s="59" t="s">
        <v>1363</v>
      </c>
      <c r="E339" s="9">
        <v>224000</v>
      </c>
      <c r="F339" s="73">
        <v>1</v>
      </c>
      <c r="G339" s="241"/>
      <c r="H339" s="271">
        <f t="shared" si="7"/>
        <v>0</v>
      </c>
    </row>
    <row r="340" spans="1:8">
      <c r="A340" s="62" t="s">
        <v>228</v>
      </c>
      <c r="B340" s="55" t="s">
        <v>614</v>
      </c>
      <c r="C340" s="58">
        <v>1000</v>
      </c>
      <c r="D340" s="59" t="s">
        <v>1363</v>
      </c>
      <c r="E340" s="9">
        <v>84000</v>
      </c>
      <c r="F340" s="73">
        <v>1</v>
      </c>
      <c r="G340" s="241"/>
      <c r="H340" s="271">
        <f t="shared" si="7"/>
        <v>0</v>
      </c>
    </row>
    <row r="341" spans="1:8">
      <c r="A341" s="62" t="s">
        <v>229</v>
      </c>
      <c r="B341" s="55" t="s">
        <v>615</v>
      </c>
      <c r="C341" s="58">
        <v>1000</v>
      </c>
      <c r="D341" s="59" t="s">
        <v>1348</v>
      </c>
      <c r="E341" s="9">
        <v>58800</v>
      </c>
      <c r="F341" s="73">
        <v>100</v>
      </c>
      <c r="G341" s="241"/>
      <c r="H341" s="271">
        <f t="shared" si="7"/>
        <v>0</v>
      </c>
    </row>
    <row r="342" spans="1:8">
      <c r="A342" s="62" t="s">
        <v>230</v>
      </c>
      <c r="B342" s="55" t="s">
        <v>616</v>
      </c>
      <c r="C342" s="58">
        <v>1000</v>
      </c>
      <c r="D342" s="59" t="s">
        <v>1348</v>
      </c>
      <c r="E342" s="9">
        <v>19600</v>
      </c>
      <c r="F342" s="73">
        <v>1</v>
      </c>
      <c r="G342" s="241"/>
      <c r="H342" s="271">
        <f t="shared" si="7"/>
        <v>0</v>
      </c>
    </row>
    <row r="343" spans="1:8">
      <c r="A343" s="62" t="s">
        <v>231</v>
      </c>
      <c r="B343" s="55" t="s">
        <v>617</v>
      </c>
      <c r="C343" s="58">
        <v>200000</v>
      </c>
      <c r="D343" s="59" t="s">
        <v>147</v>
      </c>
      <c r="E343" s="9">
        <v>84000</v>
      </c>
      <c r="F343" s="73">
        <v>100</v>
      </c>
      <c r="G343" s="241"/>
      <c r="H343" s="271">
        <f t="shared" si="7"/>
        <v>0</v>
      </c>
    </row>
    <row r="344" spans="1:8">
      <c r="A344" s="62" t="s">
        <v>232</v>
      </c>
      <c r="B344" s="55" t="s">
        <v>618</v>
      </c>
      <c r="C344" s="58">
        <v>200000</v>
      </c>
      <c r="D344" s="59" t="s">
        <v>147</v>
      </c>
      <c r="E344" s="9">
        <v>56000</v>
      </c>
      <c r="F344" s="73">
        <v>1</v>
      </c>
      <c r="G344" s="241"/>
      <c r="H344" s="271">
        <f t="shared" si="7"/>
        <v>0</v>
      </c>
    </row>
    <row r="345" spans="1:8">
      <c r="A345" s="62">
        <v>7018723</v>
      </c>
      <c r="B345" s="55" t="s">
        <v>619</v>
      </c>
      <c r="C345" s="58">
        <v>10000</v>
      </c>
      <c r="D345" s="59" t="s">
        <v>147</v>
      </c>
      <c r="E345" s="9">
        <v>4480</v>
      </c>
      <c r="F345" s="73">
        <v>6250</v>
      </c>
      <c r="G345" s="241"/>
      <c r="H345" s="271">
        <f t="shared" si="7"/>
        <v>0</v>
      </c>
    </row>
    <row r="346" spans="1:8">
      <c r="A346" s="62" t="s">
        <v>233</v>
      </c>
      <c r="B346" s="55" t="s">
        <v>620</v>
      </c>
      <c r="C346" s="58">
        <v>1000</v>
      </c>
      <c r="D346" s="59" t="s">
        <v>1348</v>
      </c>
      <c r="E346" s="9">
        <v>112000</v>
      </c>
      <c r="F346" s="73">
        <v>50</v>
      </c>
      <c r="G346" s="241"/>
      <c r="H346" s="271">
        <f t="shared" si="7"/>
        <v>0</v>
      </c>
    </row>
    <row r="347" spans="1:8">
      <c r="A347" s="62" t="s">
        <v>234</v>
      </c>
      <c r="B347" s="55" t="s">
        <v>621</v>
      </c>
      <c r="C347" s="58">
        <v>1000</v>
      </c>
      <c r="D347" s="59" t="s">
        <v>1348</v>
      </c>
      <c r="E347" s="9">
        <v>8400</v>
      </c>
      <c r="F347" s="73">
        <v>1</v>
      </c>
      <c r="G347" s="241"/>
      <c r="H347" s="271">
        <f t="shared" si="7"/>
        <v>0</v>
      </c>
    </row>
    <row r="348" spans="1:8">
      <c r="A348" s="62">
        <v>7018252</v>
      </c>
      <c r="B348" s="55" t="s">
        <v>622</v>
      </c>
      <c r="C348" s="58">
        <v>20</v>
      </c>
      <c r="D348" s="59" t="s">
        <v>18</v>
      </c>
      <c r="E348" s="9" t="s">
        <v>1422</v>
      </c>
      <c r="F348" s="73">
        <v>1</v>
      </c>
      <c r="G348" s="241"/>
      <c r="H348" s="271">
        <f t="shared" si="7"/>
        <v>0</v>
      </c>
    </row>
    <row r="349" spans="1:8">
      <c r="A349" s="62">
        <v>7018253</v>
      </c>
      <c r="B349" s="55" t="s">
        <v>623</v>
      </c>
      <c r="C349" s="58">
        <v>20</v>
      </c>
      <c r="D349" s="59" t="s">
        <v>18</v>
      </c>
      <c r="E349" s="9" t="s">
        <v>1422</v>
      </c>
      <c r="F349" s="73">
        <v>1</v>
      </c>
      <c r="G349" s="241"/>
      <c r="H349" s="271">
        <f t="shared" si="7"/>
        <v>0</v>
      </c>
    </row>
    <row r="350" spans="1:8">
      <c r="A350" s="62">
        <v>7018386</v>
      </c>
      <c r="B350" s="55" t="s">
        <v>624</v>
      </c>
      <c r="C350" s="58">
        <v>20</v>
      </c>
      <c r="D350" s="59" t="s">
        <v>18</v>
      </c>
      <c r="E350" s="9" t="s">
        <v>1422</v>
      </c>
      <c r="F350" s="73">
        <v>1</v>
      </c>
      <c r="G350" s="241"/>
      <c r="H350" s="271">
        <f t="shared" si="7"/>
        <v>0</v>
      </c>
    </row>
    <row r="351" spans="1:8">
      <c r="A351" s="62">
        <v>7018387</v>
      </c>
      <c r="B351" s="55" t="s">
        <v>625</v>
      </c>
      <c r="C351" s="58">
        <v>20</v>
      </c>
      <c r="D351" s="59" t="s">
        <v>18</v>
      </c>
      <c r="E351" s="9" t="s">
        <v>1422</v>
      </c>
      <c r="F351" s="73">
        <v>1</v>
      </c>
      <c r="G351" s="241"/>
      <c r="H351" s="271">
        <f t="shared" si="7"/>
        <v>0</v>
      </c>
    </row>
    <row r="352" spans="1:8">
      <c r="A352" s="62" t="s">
        <v>235</v>
      </c>
      <c r="B352" s="55" t="s">
        <v>626</v>
      </c>
      <c r="C352" s="58">
        <v>1000</v>
      </c>
      <c r="D352" s="59" t="s">
        <v>1348</v>
      </c>
      <c r="E352" s="9">
        <v>84000</v>
      </c>
      <c r="F352" s="73">
        <v>50</v>
      </c>
      <c r="G352" s="241"/>
      <c r="H352" s="271">
        <f t="shared" si="7"/>
        <v>0</v>
      </c>
    </row>
    <row r="353" spans="1:8">
      <c r="A353" s="62" t="s">
        <v>236</v>
      </c>
      <c r="B353" s="55" t="s">
        <v>627</v>
      </c>
      <c r="C353" s="58">
        <v>1000</v>
      </c>
      <c r="D353" s="59" t="s">
        <v>1348</v>
      </c>
      <c r="E353" s="9">
        <v>28000</v>
      </c>
      <c r="F353" s="73">
        <v>1</v>
      </c>
      <c r="G353" s="241"/>
      <c r="H353" s="271">
        <f t="shared" si="7"/>
        <v>0</v>
      </c>
    </row>
    <row r="354" spans="1:8">
      <c r="A354" s="62">
        <v>7018266</v>
      </c>
      <c r="B354" s="55" t="s">
        <v>628</v>
      </c>
      <c r="C354" s="58">
        <v>100000</v>
      </c>
      <c r="D354" s="59" t="s">
        <v>1349</v>
      </c>
      <c r="E354" s="9">
        <v>2240000</v>
      </c>
      <c r="F354" s="73">
        <v>1</v>
      </c>
      <c r="G354" s="241"/>
      <c r="H354" s="271">
        <f t="shared" si="7"/>
        <v>0</v>
      </c>
    </row>
    <row r="355" spans="1:8">
      <c r="A355" s="62">
        <v>7018267</v>
      </c>
      <c r="B355" s="55" t="s">
        <v>629</v>
      </c>
      <c r="C355" s="58">
        <v>100000</v>
      </c>
      <c r="D355" s="59" t="s">
        <v>1349</v>
      </c>
      <c r="E355" s="9">
        <v>1680000</v>
      </c>
      <c r="F355" s="73">
        <v>1</v>
      </c>
      <c r="G355" s="241"/>
      <c r="H355" s="271">
        <f t="shared" si="7"/>
        <v>0</v>
      </c>
    </row>
    <row r="356" spans="1:8">
      <c r="A356" s="62">
        <v>7018268</v>
      </c>
      <c r="B356" s="55" t="s">
        <v>630</v>
      </c>
      <c r="C356" s="58">
        <v>100000</v>
      </c>
      <c r="D356" s="59" t="s">
        <v>1349</v>
      </c>
      <c r="E356" s="9">
        <v>1344000</v>
      </c>
      <c r="F356" s="73">
        <v>1</v>
      </c>
      <c r="G356" s="241"/>
      <c r="H356" s="271">
        <f t="shared" si="7"/>
        <v>0</v>
      </c>
    </row>
    <row r="357" spans="1:8">
      <c r="A357" s="62">
        <v>7018269</v>
      </c>
      <c r="B357" s="55" t="s">
        <v>631</v>
      </c>
      <c r="C357" s="58">
        <v>100000</v>
      </c>
      <c r="D357" s="59" t="s">
        <v>1349</v>
      </c>
      <c r="E357" s="9">
        <v>1008000</v>
      </c>
      <c r="F357" s="73">
        <v>1</v>
      </c>
      <c r="G357" s="241"/>
      <c r="H357" s="271">
        <f t="shared" si="7"/>
        <v>0</v>
      </c>
    </row>
    <row r="358" spans="1:8">
      <c r="A358" s="62">
        <v>7018614</v>
      </c>
      <c r="B358" s="55" t="s">
        <v>632</v>
      </c>
      <c r="C358" s="58">
        <v>10000</v>
      </c>
      <c r="D358" s="59" t="s">
        <v>18</v>
      </c>
      <c r="E358" s="9">
        <v>14000000</v>
      </c>
      <c r="F358" s="73">
        <v>1</v>
      </c>
      <c r="G358" s="241"/>
      <c r="H358" s="271">
        <f t="shared" si="7"/>
        <v>0</v>
      </c>
    </row>
    <row r="359" spans="1:8">
      <c r="A359" s="62">
        <v>7018615</v>
      </c>
      <c r="B359" s="55" t="s">
        <v>633</v>
      </c>
      <c r="C359" s="58">
        <v>10000</v>
      </c>
      <c r="D359" s="59" t="s">
        <v>18</v>
      </c>
      <c r="E359" s="9">
        <v>10500000</v>
      </c>
      <c r="F359" s="73">
        <v>1</v>
      </c>
      <c r="G359" s="241"/>
      <c r="H359" s="271">
        <f t="shared" si="7"/>
        <v>0</v>
      </c>
    </row>
    <row r="360" spans="1:8">
      <c r="A360" s="62">
        <v>7018616</v>
      </c>
      <c r="B360" s="55" t="s">
        <v>634</v>
      </c>
      <c r="C360" s="58">
        <v>100000</v>
      </c>
      <c r="D360" s="59" t="s">
        <v>18</v>
      </c>
      <c r="E360" s="9">
        <v>5600000</v>
      </c>
      <c r="F360" s="73">
        <v>1</v>
      </c>
      <c r="G360" s="241"/>
      <c r="H360" s="271">
        <f t="shared" si="7"/>
        <v>0</v>
      </c>
    </row>
    <row r="361" spans="1:8">
      <c r="A361" s="62">
        <v>7018617</v>
      </c>
      <c r="B361" s="55" t="s">
        <v>635</v>
      </c>
      <c r="C361" s="58">
        <v>100000</v>
      </c>
      <c r="D361" s="59" t="s">
        <v>18</v>
      </c>
      <c r="E361" s="9">
        <v>4200000</v>
      </c>
      <c r="F361" s="73">
        <v>1</v>
      </c>
      <c r="G361" s="241"/>
      <c r="H361" s="271">
        <f t="shared" si="7"/>
        <v>0</v>
      </c>
    </row>
    <row r="362" spans="1:8">
      <c r="A362" s="62">
        <v>7018618</v>
      </c>
      <c r="B362" s="55" t="s">
        <v>636</v>
      </c>
      <c r="C362" s="58">
        <v>100000</v>
      </c>
      <c r="D362" s="59" t="s">
        <v>18</v>
      </c>
      <c r="E362" s="9">
        <v>3360000</v>
      </c>
      <c r="F362" s="73">
        <v>1</v>
      </c>
      <c r="G362" s="241"/>
      <c r="H362" s="271">
        <f t="shared" si="7"/>
        <v>0</v>
      </c>
    </row>
    <row r="363" spans="1:8" ht="16.5" thickBot="1">
      <c r="A363" s="78">
        <v>7018619</v>
      </c>
      <c r="B363" s="79" t="s">
        <v>637</v>
      </c>
      <c r="C363" s="80">
        <v>100000</v>
      </c>
      <c r="D363" s="76" t="s">
        <v>18</v>
      </c>
      <c r="E363" s="25">
        <v>2520000</v>
      </c>
      <c r="F363" s="74">
        <v>1</v>
      </c>
      <c r="G363" s="241"/>
      <c r="H363" s="271">
        <f t="shared" si="7"/>
        <v>0</v>
      </c>
    </row>
    <row r="364" spans="1:8" ht="16.5" thickBot="1">
      <c r="A364" s="100"/>
      <c r="B364" s="101" t="s">
        <v>638</v>
      </c>
      <c r="C364" s="101" t="s">
        <v>135</v>
      </c>
      <c r="D364" s="46" t="s">
        <v>135</v>
      </c>
      <c r="E364" s="16" t="s">
        <v>135</v>
      </c>
      <c r="F364" s="15" t="s">
        <v>135</v>
      </c>
      <c r="G364" s="246"/>
      <c r="H364" s="213"/>
    </row>
    <row r="365" spans="1:8" ht="16.5" thickBot="1">
      <c r="A365" s="125"/>
      <c r="B365" s="126" t="s">
        <v>578</v>
      </c>
      <c r="C365" s="127" t="s">
        <v>135</v>
      </c>
      <c r="D365" s="76" t="s">
        <v>135</v>
      </c>
      <c r="E365" s="37" t="s">
        <v>135</v>
      </c>
      <c r="F365" s="128" t="s">
        <v>135</v>
      </c>
      <c r="G365" s="241"/>
      <c r="H365" s="272"/>
    </row>
    <row r="366" spans="1:8" ht="16.5" thickBot="1">
      <c r="A366" s="100"/>
      <c r="B366" s="101" t="s">
        <v>639</v>
      </c>
      <c r="C366" s="101" t="s">
        <v>135</v>
      </c>
      <c r="D366" s="46" t="s">
        <v>135</v>
      </c>
      <c r="E366" s="16" t="s">
        <v>135</v>
      </c>
      <c r="F366" s="15" t="s">
        <v>135</v>
      </c>
      <c r="G366" s="246"/>
      <c r="H366" s="213"/>
    </row>
    <row r="367" spans="1:8">
      <c r="A367" s="81">
        <v>7009122</v>
      </c>
      <c r="B367" s="82" t="s">
        <v>640</v>
      </c>
      <c r="C367" s="83">
        <v>2800000000</v>
      </c>
      <c r="D367" s="59" t="s">
        <v>140</v>
      </c>
      <c r="E367" s="11">
        <v>700000</v>
      </c>
      <c r="F367" s="75">
        <v>1</v>
      </c>
      <c r="G367" s="241"/>
      <c r="H367" s="271">
        <f t="shared" ref="H367:H389" si="8">G367*F367</f>
        <v>0</v>
      </c>
    </row>
    <row r="368" spans="1:8">
      <c r="A368" s="62">
        <v>7017518</v>
      </c>
      <c r="B368" s="55" t="s">
        <v>641</v>
      </c>
      <c r="C368" s="58">
        <v>5000</v>
      </c>
      <c r="D368" s="59" t="s">
        <v>138</v>
      </c>
      <c r="E368" s="9">
        <v>5040000</v>
      </c>
      <c r="F368" s="73">
        <v>1</v>
      </c>
      <c r="G368" s="241"/>
      <c r="H368" s="271">
        <f t="shared" si="8"/>
        <v>0</v>
      </c>
    </row>
    <row r="369" spans="1:8">
      <c r="A369" s="62">
        <v>7017455</v>
      </c>
      <c r="B369" s="55" t="s">
        <v>642</v>
      </c>
      <c r="C369" s="58">
        <v>28000000</v>
      </c>
      <c r="D369" s="59" t="s">
        <v>140</v>
      </c>
      <c r="E369" s="9">
        <v>16800</v>
      </c>
      <c r="F369" s="73">
        <v>1</v>
      </c>
      <c r="G369" s="241"/>
      <c r="H369" s="271">
        <f t="shared" si="8"/>
        <v>0</v>
      </c>
    </row>
    <row r="370" spans="1:8">
      <c r="A370" s="62">
        <v>7018783</v>
      </c>
      <c r="B370" s="55" t="s">
        <v>643</v>
      </c>
      <c r="C370" s="58">
        <v>1</v>
      </c>
      <c r="D370" s="59" t="s">
        <v>148</v>
      </c>
      <c r="E370" s="9">
        <v>14000000</v>
      </c>
      <c r="F370" s="73">
        <v>1</v>
      </c>
      <c r="G370" s="241"/>
      <c r="H370" s="271">
        <f t="shared" si="8"/>
        <v>0</v>
      </c>
    </row>
    <row r="371" spans="1:8">
      <c r="A371" s="62">
        <v>7018784</v>
      </c>
      <c r="B371" s="55" t="s">
        <v>644</v>
      </c>
      <c r="C371" s="58">
        <v>280000000</v>
      </c>
      <c r="D371" s="59" t="s">
        <v>140</v>
      </c>
      <c r="E371" s="9">
        <v>560000</v>
      </c>
      <c r="F371" s="73">
        <v>1</v>
      </c>
      <c r="G371" s="241"/>
      <c r="H371" s="271">
        <f t="shared" si="8"/>
        <v>0</v>
      </c>
    </row>
    <row r="372" spans="1:8">
      <c r="A372" s="62">
        <v>7018785</v>
      </c>
      <c r="B372" s="55" t="s">
        <v>645</v>
      </c>
      <c r="C372" s="58">
        <v>1</v>
      </c>
      <c r="D372" s="59" t="s">
        <v>148</v>
      </c>
      <c r="E372" s="9">
        <v>10920000</v>
      </c>
      <c r="F372" s="73">
        <v>1</v>
      </c>
      <c r="G372" s="241"/>
      <c r="H372" s="271">
        <f t="shared" si="8"/>
        <v>0</v>
      </c>
    </row>
    <row r="373" spans="1:8" ht="16.5" thickBot="1">
      <c r="A373" s="78">
        <v>7018786</v>
      </c>
      <c r="B373" s="79" t="s">
        <v>646</v>
      </c>
      <c r="C373" s="80">
        <v>280000000</v>
      </c>
      <c r="D373" s="76" t="s">
        <v>140</v>
      </c>
      <c r="E373" s="25">
        <v>436800</v>
      </c>
      <c r="F373" s="74">
        <v>1</v>
      </c>
      <c r="G373" s="241"/>
      <c r="H373" s="271">
        <f t="shared" si="8"/>
        <v>0</v>
      </c>
    </row>
    <row r="374" spans="1:8" ht="16.5" thickBot="1">
      <c r="A374" s="100"/>
      <c r="B374" s="101" t="s">
        <v>647</v>
      </c>
      <c r="C374" s="101" t="s">
        <v>135</v>
      </c>
      <c r="D374" s="46" t="s">
        <v>135</v>
      </c>
      <c r="E374" s="16" t="s">
        <v>135</v>
      </c>
      <c r="F374" s="15" t="s">
        <v>135</v>
      </c>
      <c r="G374" s="246"/>
      <c r="H374" s="213"/>
    </row>
    <row r="375" spans="1:8">
      <c r="A375" s="81">
        <v>7017755</v>
      </c>
      <c r="B375" s="82" t="s">
        <v>648</v>
      </c>
      <c r="C375" s="83">
        <v>1</v>
      </c>
      <c r="D375" s="59" t="s">
        <v>1364</v>
      </c>
      <c r="E375" s="11">
        <v>7000</v>
      </c>
      <c r="F375" s="75">
        <v>1</v>
      </c>
      <c r="G375" s="241"/>
      <c r="H375" s="271">
        <f t="shared" si="8"/>
        <v>0</v>
      </c>
    </row>
    <row r="376" spans="1:8">
      <c r="A376" s="62">
        <v>7017756</v>
      </c>
      <c r="B376" s="55" t="s">
        <v>649</v>
      </c>
      <c r="C376" s="58">
        <v>1</v>
      </c>
      <c r="D376" s="59" t="s">
        <v>1364</v>
      </c>
      <c r="E376" s="9">
        <v>7000</v>
      </c>
      <c r="F376" s="73">
        <v>1</v>
      </c>
      <c r="G376" s="241"/>
      <c r="H376" s="271">
        <f t="shared" si="8"/>
        <v>0</v>
      </c>
    </row>
    <row r="377" spans="1:8">
      <c r="A377" s="62">
        <v>7009399</v>
      </c>
      <c r="B377" s="55" t="s">
        <v>650</v>
      </c>
      <c r="C377" s="58">
        <v>1</v>
      </c>
      <c r="D377" s="59" t="s">
        <v>148</v>
      </c>
      <c r="E377" s="9" t="s">
        <v>1422</v>
      </c>
      <c r="F377" s="73">
        <v>1</v>
      </c>
      <c r="G377" s="241"/>
      <c r="H377" s="271">
        <f t="shared" si="8"/>
        <v>0</v>
      </c>
    </row>
    <row r="378" spans="1:8" ht="16.5" thickBot="1">
      <c r="A378" s="78">
        <v>7010969</v>
      </c>
      <c r="B378" s="79" t="s">
        <v>651</v>
      </c>
      <c r="C378" s="80">
        <v>1</v>
      </c>
      <c r="D378" s="76" t="s">
        <v>148</v>
      </c>
      <c r="E378" s="25">
        <v>42000000</v>
      </c>
      <c r="F378" s="74">
        <v>1</v>
      </c>
      <c r="G378" s="241"/>
      <c r="H378" s="271">
        <f t="shared" si="8"/>
        <v>0</v>
      </c>
    </row>
    <row r="379" spans="1:8" ht="16.5" thickBot="1">
      <c r="A379" s="100"/>
      <c r="B379" s="101" t="s">
        <v>652</v>
      </c>
      <c r="C379" s="101" t="s">
        <v>135</v>
      </c>
      <c r="D379" s="46" t="s">
        <v>135</v>
      </c>
      <c r="E379" s="16" t="s">
        <v>135</v>
      </c>
      <c r="F379" s="15" t="s">
        <v>135</v>
      </c>
      <c r="G379" s="246"/>
      <c r="H379" s="213"/>
    </row>
    <row r="380" spans="1:8" ht="16.5" thickBot="1">
      <c r="A380" s="125">
        <v>7017517</v>
      </c>
      <c r="B380" s="126" t="s">
        <v>653</v>
      </c>
      <c r="C380" s="127">
        <v>10000</v>
      </c>
      <c r="D380" s="76" t="s">
        <v>1365</v>
      </c>
      <c r="E380" s="37">
        <v>1400000</v>
      </c>
      <c r="F380" s="128">
        <v>1</v>
      </c>
      <c r="G380" s="241"/>
      <c r="H380" s="271">
        <f t="shared" si="8"/>
        <v>0</v>
      </c>
    </row>
    <row r="381" spans="1:8" ht="16.5" thickBot="1">
      <c r="A381" s="100"/>
      <c r="B381" s="101" t="s">
        <v>117</v>
      </c>
      <c r="C381" s="101" t="s">
        <v>135</v>
      </c>
      <c r="D381" s="46" t="s">
        <v>135</v>
      </c>
      <c r="E381" s="16" t="s">
        <v>135</v>
      </c>
      <c r="F381" s="15" t="s">
        <v>135</v>
      </c>
      <c r="G381" s="246"/>
      <c r="H381" s="213"/>
    </row>
    <row r="382" spans="1:8">
      <c r="A382" s="81">
        <v>7009400</v>
      </c>
      <c r="B382" s="82" t="s">
        <v>654</v>
      </c>
      <c r="C382" s="83">
        <v>10000</v>
      </c>
      <c r="D382" s="59" t="s">
        <v>1366</v>
      </c>
      <c r="E382" s="11">
        <v>196000</v>
      </c>
      <c r="F382" s="75">
        <v>1</v>
      </c>
      <c r="G382" s="241"/>
      <c r="H382" s="271">
        <f t="shared" si="8"/>
        <v>0</v>
      </c>
    </row>
    <row r="383" spans="1:8">
      <c r="A383" s="62">
        <v>7009402</v>
      </c>
      <c r="B383" s="55" t="s">
        <v>655</v>
      </c>
      <c r="C383" s="58">
        <v>10000</v>
      </c>
      <c r="D383" s="59" t="s">
        <v>1367</v>
      </c>
      <c r="E383" s="9">
        <v>196000</v>
      </c>
      <c r="F383" s="73">
        <v>1</v>
      </c>
      <c r="G383" s="241"/>
      <c r="H383" s="271">
        <f t="shared" si="8"/>
        <v>0</v>
      </c>
    </row>
    <row r="384" spans="1:8">
      <c r="A384" s="62">
        <v>7017358</v>
      </c>
      <c r="B384" s="55" t="s">
        <v>656</v>
      </c>
      <c r="C384" s="58">
        <v>10000</v>
      </c>
      <c r="D384" s="59" t="s">
        <v>1366</v>
      </c>
      <c r="E384" s="9" t="s">
        <v>1422</v>
      </c>
      <c r="F384" s="73">
        <v>1</v>
      </c>
      <c r="G384" s="241"/>
      <c r="H384" s="271">
        <f t="shared" si="8"/>
        <v>0</v>
      </c>
    </row>
    <row r="385" spans="1:8">
      <c r="A385" s="62">
        <v>7017359</v>
      </c>
      <c r="B385" s="55" t="s">
        <v>657</v>
      </c>
      <c r="C385" s="58">
        <v>10000</v>
      </c>
      <c r="D385" s="59" t="s">
        <v>1366</v>
      </c>
      <c r="E385" s="9" t="s">
        <v>1422</v>
      </c>
      <c r="F385" s="73">
        <v>1</v>
      </c>
      <c r="G385" s="241"/>
      <c r="H385" s="271">
        <f t="shared" si="8"/>
        <v>0</v>
      </c>
    </row>
    <row r="386" spans="1:8">
      <c r="A386" s="62">
        <v>7017360</v>
      </c>
      <c r="B386" s="55" t="s">
        <v>658</v>
      </c>
      <c r="C386" s="58">
        <v>10000</v>
      </c>
      <c r="D386" s="59" t="s">
        <v>1366</v>
      </c>
      <c r="E386" s="9" t="s">
        <v>1422</v>
      </c>
      <c r="F386" s="73">
        <v>1</v>
      </c>
      <c r="G386" s="241"/>
      <c r="H386" s="271">
        <f t="shared" si="8"/>
        <v>0</v>
      </c>
    </row>
    <row r="387" spans="1:8">
      <c r="A387" s="62">
        <v>7017361</v>
      </c>
      <c r="B387" s="55" t="s">
        <v>659</v>
      </c>
      <c r="C387" s="58">
        <v>10000</v>
      </c>
      <c r="D387" s="59" t="s">
        <v>1366</v>
      </c>
      <c r="E387" s="9" t="s">
        <v>1422</v>
      </c>
      <c r="F387" s="73">
        <v>1</v>
      </c>
      <c r="G387" s="241"/>
      <c r="H387" s="271">
        <f t="shared" si="8"/>
        <v>0</v>
      </c>
    </row>
    <row r="388" spans="1:8">
      <c r="A388" s="62">
        <v>7017362</v>
      </c>
      <c r="B388" s="55" t="s">
        <v>660</v>
      </c>
      <c r="C388" s="58">
        <v>10000</v>
      </c>
      <c r="D388" s="59" t="s">
        <v>1366</v>
      </c>
      <c r="E388" s="9" t="s">
        <v>1422</v>
      </c>
      <c r="F388" s="73">
        <v>1</v>
      </c>
      <c r="G388" s="241"/>
      <c r="H388" s="271">
        <f t="shared" si="8"/>
        <v>0</v>
      </c>
    </row>
    <row r="389" spans="1:8" ht="16.5" thickBot="1">
      <c r="A389" s="78">
        <v>7018208</v>
      </c>
      <c r="B389" s="79" t="s">
        <v>661</v>
      </c>
      <c r="C389" s="80">
        <v>1</v>
      </c>
      <c r="D389" s="76" t="s">
        <v>18</v>
      </c>
      <c r="E389" s="25" t="s">
        <v>1422</v>
      </c>
      <c r="F389" s="74">
        <v>10</v>
      </c>
      <c r="G389" s="241"/>
      <c r="H389" s="271">
        <f t="shared" si="8"/>
        <v>0</v>
      </c>
    </row>
    <row r="390" spans="1:8" ht="16.5" thickBot="1">
      <c r="A390" s="100"/>
      <c r="B390" s="101" t="s">
        <v>662</v>
      </c>
      <c r="C390" s="101" t="s">
        <v>135</v>
      </c>
      <c r="D390" s="46" t="s">
        <v>135</v>
      </c>
      <c r="E390" s="16" t="s">
        <v>135</v>
      </c>
      <c r="F390" s="15" t="s">
        <v>135</v>
      </c>
      <c r="G390" s="246"/>
      <c r="H390" s="213"/>
    </row>
    <row r="391" spans="1:8" ht="16.5" thickBot="1">
      <c r="A391" s="125"/>
      <c r="B391" s="126" t="s">
        <v>578</v>
      </c>
      <c r="C391" s="127" t="s">
        <v>135</v>
      </c>
      <c r="D391" s="76" t="s">
        <v>135</v>
      </c>
      <c r="E391" s="37" t="s">
        <v>135</v>
      </c>
      <c r="F391" s="128" t="s">
        <v>135</v>
      </c>
      <c r="G391" s="241"/>
      <c r="H391" s="272"/>
    </row>
    <row r="392" spans="1:8" ht="16.5" thickBot="1">
      <c r="A392" s="100"/>
      <c r="B392" s="101" t="s">
        <v>663</v>
      </c>
      <c r="C392" s="101" t="s">
        <v>135</v>
      </c>
      <c r="D392" s="46" t="s">
        <v>135</v>
      </c>
      <c r="E392" s="16" t="s">
        <v>135</v>
      </c>
      <c r="F392" s="15" t="s">
        <v>135</v>
      </c>
      <c r="G392" s="246"/>
      <c r="H392" s="213"/>
    </row>
    <row r="393" spans="1:8" ht="16.5" thickBot="1">
      <c r="A393" s="125">
        <v>7017524</v>
      </c>
      <c r="B393" s="126" t="s">
        <v>664</v>
      </c>
      <c r="C393" s="127">
        <v>1</v>
      </c>
      <c r="D393" s="76" t="s">
        <v>1368</v>
      </c>
      <c r="E393" s="37">
        <v>476</v>
      </c>
      <c r="F393" s="128">
        <v>1</v>
      </c>
      <c r="G393" s="241"/>
      <c r="H393" s="271">
        <f t="shared" ref="H393" si="9">G393*F393</f>
        <v>0</v>
      </c>
    </row>
    <row r="394" spans="1:8" ht="16.5" thickBot="1">
      <c r="A394" s="100"/>
      <c r="B394" s="101" t="s">
        <v>665</v>
      </c>
      <c r="C394" s="101" t="s">
        <v>135</v>
      </c>
      <c r="D394" s="46" t="s">
        <v>135</v>
      </c>
      <c r="E394" s="16" t="s">
        <v>135</v>
      </c>
      <c r="F394" s="15" t="s">
        <v>135</v>
      </c>
      <c r="G394" s="246"/>
      <c r="H394" s="213"/>
    </row>
    <row r="395" spans="1:8" ht="16.5" thickBot="1">
      <c r="A395" s="125"/>
      <c r="B395" s="126" t="s">
        <v>578</v>
      </c>
      <c r="C395" s="127" t="s">
        <v>135</v>
      </c>
      <c r="D395" s="76" t="s">
        <v>135</v>
      </c>
      <c r="E395" s="37" t="s">
        <v>135</v>
      </c>
      <c r="F395" s="128" t="s">
        <v>135</v>
      </c>
      <c r="G395" s="241"/>
      <c r="H395" s="272"/>
    </row>
    <row r="396" spans="1:8" ht="16.5" thickBot="1">
      <c r="A396" s="100"/>
      <c r="B396" s="101" t="s">
        <v>666</v>
      </c>
      <c r="C396" s="101" t="s">
        <v>135</v>
      </c>
      <c r="D396" s="46" t="s">
        <v>135</v>
      </c>
      <c r="E396" s="16" t="s">
        <v>135</v>
      </c>
      <c r="F396" s="15" t="s">
        <v>135</v>
      </c>
      <c r="G396" s="246"/>
      <c r="H396" s="213"/>
    </row>
    <row r="397" spans="1:8">
      <c r="A397" s="81" t="s">
        <v>237</v>
      </c>
      <c r="B397" s="82" t="s">
        <v>667</v>
      </c>
      <c r="C397" s="83">
        <v>28000000</v>
      </c>
      <c r="D397" s="59" t="s">
        <v>1369</v>
      </c>
      <c r="E397" s="11">
        <v>98280</v>
      </c>
      <c r="F397" s="75">
        <v>1</v>
      </c>
      <c r="G397" s="241"/>
      <c r="H397" s="271">
        <f t="shared" ref="H397:H442" si="10">G397*F397</f>
        <v>0</v>
      </c>
    </row>
    <row r="398" spans="1:8">
      <c r="A398" s="62" t="s">
        <v>238</v>
      </c>
      <c r="B398" s="55" t="s">
        <v>668</v>
      </c>
      <c r="C398" s="58">
        <v>28000000</v>
      </c>
      <c r="D398" s="59" t="s">
        <v>1369</v>
      </c>
      <c r="E398" s="9">
        <v>47600</v>
      </c>
      <c r="F398" s="73">
        <v>1</v>
      </c>
      <c r="G398" s="241"/>
      <c r="H398" s="271">
        <f t="shared" si="10"/>
        <v>0</v>
      </c>
    </row>
    <row r="399" spans="1:8">
      <c r="A399" s="62" t="s">
        <v>239</v>
      </c>
      <c r="B399" s="55" t="s">
        <v>669</v>
      </c>
      <c r="C399" s="58">
        <v>28000000</v>
      </c>
      <c r="D399" s="59" t="s">
        <v>1369</v>
      </c>
      <c r="E399" s="9">
        <v>75600</v>
      </c>
      <c r="F399" s="73">
        <v>1</v>
      </c>
      <c r="G399" s="241"/>
      <c r="H399" s="271">
        <f t="shared" si="10"/>
        <v>0</v>
      </c>
    </row>
    <row r="400" spans="1:8">
      <c r="A400" s="62" t="s">
        <v>240</v>
      </c>
      <c r="B400" s="55" t="s">
        <v>670</v>
      </c>
      <c r="C400" s="58">
        <v>28000000</v>
      </c>
      <c r="D400" s="59" t="s">
        <v>1369</v>
      </c>
      <c r="E400" s="9">
        <v>42000</v>
      </c>
      <c r="F400" s="73">
        <v>1</v>
      </c>
      <c r="G400" s="241"/>
      <c r="H400" s="271">
        <f t="shared" si="10"/>
        <v>0</v>
      </c>
    </row>
    <row r="401" spans="1:8">
      <c r="A401" s="62" t="s">
        <v>241</v>
      </c>
      <c r="B401" s="55" t="s">
        <v>671</v>
      </c>
      <c r="C401" s="58">
        <v>28000000</v>
      </c>
      <c r="D401" s="59" t="s">
        <v>1369</v>
      </c>
      <c r="E401" s="9">
        <v>26460</v>
      </c>
      <c r="F401" s="73">
        <v>1</v>
      </c>
      <c r="G401" s="241"/>
      <c r="H401" s="271">
        <f t="shared" si="10"/>
        <v>0</v>
      </c>
    </row>
    <row r="402" spans="1:8">
      <c r="A402" s="62" t="s">
        <v>242</v>
      </c>
      <c r="B402" s="55" t="s">
        <v>672</v>
      </c>
      <c r="C402" s="58">
        <v>28000000</v>
      </c>
      <c r="D402" s="59" t="s">
        <v>1369</v>
      </c>
      <c r="E402" s="9">
        <v>15120</v>
      </c>
      <c r="F402" s="73">
        <v>1</v>
      </c>
      <c r="G402" s="241"/>
      <c r="H402" s="271">
        <f t="shared" si="10"/>
        <v>0</v>
      </c>
    </row>
    <row r="403" spans="1:8">
      <c r="A403" s="62" t="s">
        <v>243</v>
      </c>
      <c r="B403" s="55" t="s">
        <v>673</v>
      </c>
      <c r="C403" s="58">
        <v>28000000</v>
      </c>
      <c r="D403" s="59" t="s">
        <v>1369</v>
      </c>
      <c r="E403" s="9">
        <v>151200</v>
      </c>
      <c r="F403" s="73">
        <v>1</v>
      </c>
      <c r="G403" s="241"/>
      <c r="H403" s="271">
        <f t="shared" si="10"/>
        <v>0</v>
      </c>
    </row>
    <row r="404" spans="1:8">
      <c r="A404" s="62" t="s">
        <v>244</v>
      </c>
      <c r="B404" s="55" t="s">
        <v>674</v>
      </c>
      <c r="C404" s="58">
        <v>28000000</v>
      </c>
      <c r="D404" s="59" t="s">
        <v>1369</v>
      </c>
      <c r="E404" s="9">
        <v>98000</v>
      </c>
      <c r="F404" s="73">
        <v>1</v>
      </c>
      <c r="G404" s="241"/>
      <c r="H404" s="271">
        <f t="shared" si="10"/>
        <v>0</v>
      </c>
    </row>
    <row r="405" spans="1:8">
      <c r="A405" s="62" t="s">
        <v>245</v>
      </c>
      <c r="B405" s="55" t="s">
        <v>675</v>
      </c>
      <c r="C405" s="58">
        <v>28000000</v>
      </c>
      <c r="D405" s="59" t="s">
        <v>1369</v>
      </c>
      <c r="E405" s="9">
        <v>151200</v>
      </c>
      <c r="F405" s="73">
        <v>1</v>
      </c>
      <c r="G405" s="241"/>
      <c r="H405" s="271">
        <f t="shared" si="10"/>
        <v>0</v>
      </c>
    </row>
    <row r="406" spans="1:8">
      <c r="A406" s="62" t="s">
        <v>246</v>
      </c>
      <c r="B406" s="55" t="s">
        <v>676</v>
      </c>
      <c r="C406" s="58">
        <v>28000000</v>
      </c>
      <c r="D406" s="59" t="s">
        <v>1369</v>
      </c>
      <c r="E406" s="9">
        <v>98000</v>
      </c>
      <c r="F406" s="73">
        <v>1</v>
      </c>
      <c r="G406" s="241"/>
      <c r="H406" s="271">
        <f t="shared" si="10"/>
        <v>0</v>
      </c>
    </row>
    <row r="407" spans="1:8">
      <c r="A407" s="62" t="s">
        <v>247</v>
      </c>
      <c r="B407" s="55" t="s">
        <v>677</v>
      </c>
      <c r="C407" s="58">
        <v>28000000</v>
      </c>
      <c r="D407" s="59" t="s">
        <v>1369</v>
      </c>
      <c r="E407" s="9" t="s">
        <v>1422</v>
      </c>
      <c r="F407" s="73">
        <v>1</v>
      </c>
      <c r="G407" s="241"/>
      <c r="H407" s="271">
        <f t="shared" si="10"/>
        <v>0</v>
      </c>
    </row>
    <row r="408" spans="1:8">
      <c r="A408" s="62" t="s">
        <v>248</v>
      </c>
      <c r="B408" s="55" t="s">
        <v>678</v>
      </c>
      <c r="C408" s="58">
        <v>28000000</v>
      </c>
      <c r="D408" s="59" t="s">
        <v>1369</v>
      </c>
      <c r="E408" s="9" t="s">
        <v>1422</v>
      </c>
      <c r="F408" s="73">
        <v>1</v>
      </c>
      <c r="G408" s="241"/>
      <c r="H408" s="271">
        <f t="shared" si="10"/>
        <v>0</v>
      </c>
    </row>
    <row r="409" spans="1:8">
      <c r="A409" s="62" t="s">
        <v>249</v>
      </c>
      <c r="B409" s="55" t="s">
        <v>679</v>
      </c>
      <c r="C409" s="58">
        <v>28000000</v>
      </c>
      <c r="D409" s="59" t="s">
        <v>1369</v>
      </c>
      <c r="E409" s="9">
        <v>362880</v>
      </c>
      <c r="F409" s="73">
        <v>1</v>
      </c>
      <c r="G409" s="241"/>
      <c r="H409" s="271">
        <f t="shared" si="10"/>
        <v>0</v>
      </c>
    </row>
    <row r="410" spans="1:8">
      <c r="A410" s="62" t="s">
        <v>250</v>
      </c>
      <c r="B410" s="55" t="s">
        <v>680</v>
      </c>
      <c r="C410" s="58">
        <v>28000000</v>
      </c>
      <c r="D410" s="59" t="s">
        <v>1369</v>
      </c>
      <c r="E410" s="9">
        <v>112000</v>
      </c>
      <c r="F410" s="73">
        <v>1</v>
      </c>
      <c r="G410" s="241"/>
      <c r="H410" s="271">
        <f t="shared" si="10"/>
        <v>0</v>
      </c>
    </row>
    <row r="411" spans="1:8">
      <c r="A411" s="62" t="s">
        <v>251</v>
      </c>
      <c r="B411" s="55" t="s">
        <v>681</v>
      </c>
      <c r="C411" s="58">
        <v>28000000</v>
      </c>
      <c r="D411" s="59" t="s">
        <v>1369</v>
      </c>
      <c r="E411" s="9">
        <v>181440</v>
      </c>
      <c r="F411" s="73">
        <v>1</v>
      </c>
      <c r="G411" s="241"/>
      <c r="H411" s="271">
        <f t="shared" si="10"/>
        <v>0</v>
      </c>
    </row>
    <row r="412" spans="1:8">
      <c r="A412" s="62" t="s">
        <v>252</v>
      </c>
      <c r="B412" s="55" t="s">
        <v>682</v>
      </c>
      <c r="C412" s="58">
        <v>28000000</v>
      </c>
      <c r="D412" s="59" t="s">
        <v>1369</v>
      </c>
      <c r="E412" s="9">
        <v>56000</v>
      </c>
      <c r="F412" s="73">
        <v>1</v>
      </c>
      <c r="G412" s="241"/>
      <c r="H412" s="271">
        <f t="shared" si="10"/>
        <v>0</v>
      </c>
    </row>
    <row r="413" spans="1:8">
      <c r="A413" s="62" t="s">
        <v>253</v>
      </c>
      <c r="B413" s="55" t="s">
        <v>683</v>
      </c>
      <c r="C413" s="58">
        <v>28000000</v>
      </c>
      <c r="D413" s="59" t="s">
        <v>1369</v>
      </c>
      <c r="E413" s="9">
        <v>181440</v>
      </c>
      <c r="F413" s="73">
        <v>1</v>
      </c>
      <c r="G413" s="241"/>
      <c r="H413" s="271">
        <f t="shared" si="10"/>
        <v>0</v>
      </c>
    </row>
    <row r="414" spans="1:8">
      <c r="A414" s="62" t="s">
        <v>254</v>
      </c>
      <c r="B414" s="55" t="s">
        <v>684</v>
      </c>
      <c r="C414" s="58">
        <v>28000000</v>
      </c>
      <c r="D414" s="59" t="s">
        <v>1369</v>
      </c>
      <c r="E414" s="9">
        <v>56000</v>
      </c>
      <c r="F414" s="73">
        <v>1</v>
      </c>
      <c r="G414" s="241"/>
      <c r="H414" s="271">
        <f t="shared" si="10"/>
        <v>0</v>
      </c>
    </row>
    <row r="415" spans="1:8">
      <c r="A415" s="62" t="s">
        <v>255</v>
      </c>
      <c r="B415" s="55" t="s">
        <v>685</v>
      </c>
      <c r="C415" s="58">
        <v>28000000</v>
      </c>
      <c r="D415" s="59" t="s">
        <v>1369</v>
      </c>
      <c r="E415" s="9">
        <v>252000</v>
      </c>
      <c r="F415" s="73">
        <v>1</v>
      </c>
      <c r="G415" s="241"/>
      <c r="H415" s="271">
        <f t="shared" si="10"/>
        <v>0</v>
      </c>
    </row>
    <row r="416" spans="1:8">
      <c r="A416" s="62" t="s">
        <v>256</v>
      </c>
      <c r="B416" s="55" t="s">
        <v>686</v>
      </c>
      <c r="C416" s="58">
        <v>28000000</v>
      </c>
      <c r="D416" s="59" t="s">
        <v>1369</v>
      </c>
      <c r="E416" s="9">
        <v>84000</v>
      </c>
      <c r="F416" s="73">
        <v>1</v>
      </c>
      <c r="G416" s="241"/>
      <c r="H416" s="271">
        <f t="shared" si="10"/>
        <v>0</v>
      </c>
    </row>
    <row r="417" spans="1:8">
      <c r="A417" s="62" t="s">
        <v>257</v>
      </c>
      <c r="B417" s="55" t="s">
        <v>687</v>
      </c>
      <c r="C417" s="58">
        <v>28000000</v>
      </c>
      <c r="D417" s="59" t="s">
        <v>1369</v>
      </c>
      <c r="E417" s="9" t="s">
        <v>1422</v>
      </c>
      <c r="F417" s="73">
        <v>50</v>
      </c>
      <c r="G417" s="241"/>
      <c r="H417" s="271">
        <f t="shared" si="10"/>
        <v>0</v>
      </c>
    </row>
    <row r="418" spans="1:8">
      <c r="A418" s="62" t="s">
        <v>258</v>
      </c>
      <c r="B418" s="55" t="s">
        <v>688</v>
      </c>
      <c r="C418" s="58">
        <v>28000000</v>
      </c>
      <c r="D418" s="59" t="s">
        <v>1369</v>
      </c>
      <c r="E418" s="9" t="s">
        <v>1422</v>
      </c>
      <c r="F418" s="73">
        <v>1</v>
      </c>
      <c r="G418" s="241"/>
      <c r="H418" s="271">
        <f t="shared" si="10"/>
        <v>0</v>
      </c>
    </row>
    <row r="419" spans="1:8">
      <c r="A419" s="62" t="s">
        <v>259</v>
      </c>
      <c r="B419" s="55" t="s">
        <v>689</v>
      </c>
      <c r="C419" s="58">
        <v>28000000</v>
      </c>
      <c r="D419" s="59" t="s">
        <v>1369</v>
      </c>
      <c r="E419" s="9" t="s">
        <v>1422</v>
      </c>
      <c r="F419" s="73">
        <v>20</v>
      </c>
      <c r="G419" s="241"/>
      <c r="H419" s="271">
        <f t="shared" si="10"/>
        <v>0</v>
      </c>
    </row>
    <row r="420" spans="1:8">
      <c r="A420" s="62" t="s">
        <v>260</v>
      </c>
      <c r="B420" s="55" t="s">
        <v>690</v>
      </c>
      <c r="C420" s="58">
        <v>28000000</v>
      </c>
      <c r="D420" s="59" t="s">
        <v>1369</v>
      </c>
      <c r="E420" s="9" t="s">
        <v>1422</v>
      </c>
      <c r="F420" s="73">
        <v>1</v>
      </c>
      <c r="G420" s="241"/>
      <c r="H420" s="271">
        <f t="shared" si="10"/>
        <v>0</v>
      </c>
    </row>
    <row r="421" spans="1:8">
      <c r="A421" s="62" t="s">
        <v>261</v>
      </c>
      <c r="B421" s="55" t="s">
        <v>691</v>
      </c>
      <c r="C421" s="58">
        <v>28000000</v>
      </c>
      <c r="D421" s="59" t="s">
        <v>1369</v>
      </c>
      <c r="E421" s="9">
        <v>126000</v>
      </c>
      <c r="F421" s="73">
        <v>1</v>
      </c>
      <c r="G421" s="241"/>
      <c r="H421" s="271">
        <f t="shared" si="10"/>
        <v>0</v>
      </c>
    </row>
    <row r="422" spans="1:8">
      <c r="A422" s="62" t="s">
        <v>262</v>
      </c>
      <c r="B422" s="55" t="s">
        <v>692</v>
      </c>
      <c r="C422" s="58">
        <v>28000000</v>
      </c>
      <c r="D422" s="59" t="s">
        <v>1369</v>
      </c>
      <c r="E422" s="9">
        <v>42000</v>
      </c>
      <c r="F422" s="73">
        <v>1</v>
      </c>
      <c r="G422" s="241"/>
      <c r="H422" s="271">
        <f t="shared" si="10"/>
        <v>0</v>
      </c>
    </row>
    <row r="423" spans="1:8">
      <c r="A423" s="62" t="s">
        <v>263</v>
      </c>
      <c r="B423" s="55" t="s">
        <v>693</v>
      </c>
      <c r="C423" s="58">
        <v>28000000</v>
      </c>
      <c r="D423" s="59" t="s">
        <v>1369</v>
      </c>
      <c r="E423" s="9">
        <v>126000</v>
      </c>
      <c r="F423" s="73">
        <v>1</v>
      </c>
      <c r="G423" s="241"/>
      <c r="H423" s="271">
        <f t="shared" si="10"/>
        <v>0</v>
      </c>
    </row>
    <row r="424" spans="1:8">
      <c r="A424" s="62" t="s">
        <v>264</v>
      </c>
      <c r="B424" s="55" t="s">
        <v>694</v>
      </c>
      <c r="C424" s="58">
        <v>28000000</v>
      </c>
      <c r="D424" s="59" t="s">
        <v>1369</v>
      </c>
      <c r="E424" s="9">
        <v>42000</v>
      </c>
      <c r="F424" s="73">
        <v>1</v>
      </c>
      <c r="G424" s="241"/>
      <c r="H424" s="271">
        <f t="shared" si="10"/>
        <v>0</v>
      </c>
    </row>
    <row r="425" spans="1:8">
      <c r="A425" s="62" t="s">
        <v>265</v>
      </c>
      <c r="B425" s="55" t="s">
        <v>695</v>
      </c>
      <c r="C425" s="58">
        <v>28000000</v>
      </c>
      <c r="D425" s="59" t="s">
        <v>1369</v>
      </c>
      <c r="E425" s="9">
        <v>28000</v>
      </c>
      <c r="F425" s="73">
        <v>1</v>
      </c>
      <c r="G425" s="241"/>
      <c r="H425" s="271">
        <f t="shared" si="10"/>
        <v>0</v>
      </c>
    </row>
    <row r="426" spans="1:8">
      <c r="A426" s="62" t="s">
        <v>266</v>
      </c>
      <c r="B426" s="55" t="s">
        <v>696</v>
      </c>
      <c r="C426" s="58">
        <v>28000000</v>
      </c>
      <c r="D426" s="59" t="s">
        <v>1369</v>
      </c>
      <c r="E426" s="9">
        <v>14000</v>
      </c>
      <c r="F426" s="73">
        <v>1</v>
      </c>
      <c r="G426" s="241"/>
      <c r="H426" s="271">
        <f t="shared" si="10"/>
        <v>0</v>
      </c>
    </row>
    <row r="427" spans="1:8">
      <c r="A427" s="62" t="s">
        <v>267</v>
      </c>
      <c r="B427" s="55" t="s">
        <v>697</v>
      </c>
      <c r="C427" s="58">
        <v>28000000</v>
      </c>
      <c r="D427" s="59" t="s">
        <v>1369</v>
      </c>
      <c r="E427" s="9">
        <v>28000</v>
      </c>
      <c r="F427" s="73">
        <v>1</v>
      </c>
      <c r="G427" s="241"/>
      <c r="H427" s="271">
        <f t="shared" si="10"/>
        <v>0</v>
      </c>
    </row>
    <row r="428" spans="1:8">
      <c r="A428" s="62" t="s">
        <v>268</v>
      </c>
      <c r="B428" s="55" t="s">
        <v>698</v>
      </c>
      <c r="C428" s="58">
        <v>28000000</v>
      </c>
      <c r="D428" s="59" t="s">
        <v>1369</v>
      </c>
      <c r="E428" s="9">
        <v>14000</v>
      </c>
      <c r="F428" s="73">
        <v>1</v>
      </c>
      <c r="G428" s="241"/>
      <c r="H428" s="271">
        <f t="shared" si="10"/>
        <v>0</v>
      </c>
    </row>
    <row r="429" spans="1:8">
      <c r="A429" s="62">
        <v>7017572</v>
      </c>
      <c r="B429" s="55" t="s">
        <v>699</v>
      </c>
      <c r="C429" s="58">
        <v>1000</v>
      </c>
      <c r="D429" s="59" t="s">
        <v>136</v>
      </c>
      <c r="E429" s="9">
        <v>140000</v>
      </c>
      <c r="F429" s="73">
        <v>1</v>
      </c>
      <c r="G429" s="241"/>
      <c r="H429" s="271">
        <f t="shared" si="10"/>
        <v>0</v>
      </c>
    </row>
    <row r="430" spans="1:8">
      <c r="A430" s="62" t="s">
        <v>269</v>
      </c>
      <c r="B430" s="55" t="s">
        <v>700</v>
      </c>
      <c r="C430" s="58">
        <v>28000000</v>
      </c>
      <c r="D430" s="59" t="s">
        <v>1369</v>
      </c>
      <c r="E430" s="9">
        <v>25200</v>
      </c>
      <c r="F430" s="73">
        <v>200</v>
      </c>
      <c r="G430" s="241"/>
      <c r="H430" s="271">
        <f t="shared" si="10"/>
        <v>0</v>
      </c>
    </row>
    <row r="431" spans="1:8">
      <c r="A431" s="62" t="s">
        <v>270</v>
      </c>
      <c r="B431" s="55" t="s">
        <v>701</v>
      </c>
      <c r="C431" s="58">
        <v>28000000</v>
      </c>
      <c r="D431" s="59" t="s">
        <v>1369</v>
      </c>
      <c r="E431" s="9">
        <v>12600</v>
      </c>
      <c r="F431" s="73">
        <v>1</v>
      </c>
      <c r="G431" s="241"/>
      <c r="H431" s="271">
        <f t="shared" si="10"/>
        <v>0</v>
      </c>
    </row>
    <row r="432" spans="1:8">
      <c r="A432" s="62" t="s">
        <v>271</v>
      </c>
      <c r="B432" s="55" t="s">
        <v>702</v>
      </c>
      <c r="C432" s="58">
        <v>28000000</v>
      </c>
      <c r="D432" s="59" t="s">
        <v>1369</v>
      </c>
      <c r="E432" s="9">
        <v>28000</v>
      </c>
      <c r="F432" s="73">
        <v>1</v>
      </c>
      <c r="G432" s="241"/>
      <c r="H432" s="271">
        <f t="shared" si="10"/>
        <v>0</v>
      </c>
    </row>
    <row r="433" spans="1:8">
      <c r="A433" s="62" t="s">
        <v>272</v>
      </c>
      <c r="B433" s="55" t="s">
        <v>703</v>
      </c>
      <c r="C433" s="58">
        <v>28000000</v>
      </c>
      <c r="D433" s="59" t="s">
        <v>1369</v>
      </c>
      <c r="E433" s="9">
        <v>14000</v>
      </c>
      <c r="F433" s="73">
        <v>1</v>
      </c>
      <c r="G433" s="241"/>
      <c r="H433" s="271">
        <f t="shared" si="10"/>
        <v>0</v>
      </c>
    </row>
    <row r="434" spans="1:8" ht="16.5" thickBot="1">
      <c r="A434" s="78">
        <v>7018683</v>
      </c>
      <c r="B434" s="79" t="s">
        <v>704</v>
      </c>
      <c r="C434" s="80">
        <v>14000000000</v>
      </c>
      <c r="D434" s="76" t="s">
        <v>1370</v>
      </c>
      <c r="E434" s="25">
        <v>672000</v>
      </c>
      <c r="F434" s="74">
        <v>1</v>
      </c>
      <c r="G434" s="241"/>
      <c r="H434" s="271">
        <f t="shared" si="10"/>
        <v>0</v>
      </c>
    </row>
    <row r="435" spans="1:8" ht="16.5" thickBot="1">
      <c r="A435" s="100"/>
      <c r="B435" s="101" t="s">
        <v>705</v>
      </c>
      <c r="C435" s="101" t="s">
        <v>135</v>
      </c>
      <c r="D435" s="46" t="s">
        <v>135</v>
      </c>
      <c r="E435" s="16" t="s">
        <v>135</v>
      </c>
      <c r="F435" s="15" t="s">
        <v>135</v>
      </c>
      <c r="G435" s="246"/>
      <c r="H435" s="213"/>
    </row>
    <row r="436" spans="1:8">
      <c r="A436" s="81">
        <v>7018167</v>
      </c>
      <c r="B436" s="82" t="s">
        <v>706</v>
      </c>
      <c r="C436" s="83">
        <v>100000</v>
      </c>
      <c r="D436" s="59" t="s">
        <v>138</v>
      </c>
      <c r="E436" s="11">
        <v>42000</v>
      </c>
      <c r="F436" s="75">
        <v>250</v>
      </c>
      <c r="G436" s="241"/>
      <c r="H436" s="271">
        <f t="shared" si="10"/>
        <v>0</v>
      </c>
    </row>
    <row r="437" spans="1:8">
      <c r="A437" s="62">
        <v>7018168</v>
      </c>
      <c r="B437" s="55" t="s">
        <v>707</v>
      </c>
      <c r="C437" s="58">
        <v>1</v>
      </c>
      <c r="D437" s="59" t="s">
        <v>148</v>
      </c>
      <c r="E437" s="9">
        <v>1400000</v>
      </c>
      <c r="F437" s="73">
        <v>1</v>
      </c>
      <c r="G437" s="241"/>
      <c r="H437" s="271">
        <f t="shared" si="10"/>
        <v>0</v>
      </c>
    </row>
    <row r="438" spans="1:8">
      <c r="A438" s="62">
        <v>7018169</v>
      </c>
      <c r="B438" s="55" t="s">
        <v>708</v>
      </c>
      <c r="C438" s="58">
        <v>1</v>
      </c>
      <c r="D438" s="59" t="s">
        <v>148</v>
      </c>
      <c r="E438" s="9">
        <v>1400000</v>
      </c>
      <c r="F438" s="73">
        <v>1</v>
      </c>
      <c r="G438" s="241"/>
      <c r="H438" s="271">
        <f t="shared" si="10"/>
        <v>0</v>
      </c>
    </row>
    <row r="439" spans="1:8">
      <c r="A439" s="62">
        <v>7018170</v>
      </c>
      <c r="B439" s="55" t="s">
        <v>709</v>
      </c>
      <c r="C439" s="58">
        <v>1</v>
      </c>
      <c r="D439" s="59" t="s">
        <v>148</v>
      </c>
      <c r="E439" s="9">
        <v>1400000</v>
      </c>
      <c r="F439" s="73">
        <v>1</v>
      </c>
      <c r="G439" s="241"/>
      <c r="H439" s="271">
        <f t="shared" si="10"/>
        <v>0</v>
      </c>
    </row>
    <row r="440" spans="1:8">
      <c r="A440" s="62">
        <v>7018795</v>
      </c>
      <c r="B440" s="55" t="s">
        <v>710</v>
      </c>
      <c r="C440" s="58">
        <v>1</v>
      </c>
      <c r="D440" s="59" t="s">
        <v>148</v>
      </c>
      <c r="E440" s="9">
        <v>1400000</v>
      </c>
      <c r="F440" s="73">
        <v>1</v>
      </c>
      <c r="G440" s="241"/>
      <c r="H440" s="271">
        <f t="shared" si="10"/>
        <v>0</v>
      </c>
    </row>
    <row r="441" spans="1:8">
      <c r="A441" s="62">
        <v>7018796</v>
      </c>
      <c r="B441" s="55" t="s">
        <v>711</v>
      </c>
      <c r="C441" s="58">
        <v>1</v>
      </c>
      <c r="D441" s="59" t="s">
        <v>148</v>
      </c>
      <c r="E441" s="9">
        <v>1400000</v>
      </c>
      <c r="F441" s="73">
        <v>1</v>
      </c>
      <c r="G441" s="241"/>
      <c r="H441" s="271">
        <f t="shared" si="10"/>
        <v>0</v>
      </c>
    </row>
    <row r="442" spans="1:8" ht="16.5" thickBot="1">
      <c r="A442" s="78">
        <v>7018171</v>
      </c>
      <c r="B442" s="79" t="s">
        <v>712</v>
      </c>
      <c r="C442" s="80">
        <v>1</v>
      </c>
      <c r="D442" s="76" t="s">
        <v>148</v>
      </c>
      <c r="E442" s="25">
        <v>1400000</v>
      </c>
      <c r="F442" s="74">
        <v>1</v>
      </c>
      <c r="G442" s="241"/>
      <c r="H442" s="271">
        <f t="shared" si="10"/>
        <v>0</v>
      </c>
    </row>
    <row r="443" spans="1:8" ht="16.5" thickBot="1">
      <c r="A443" s="100"/>
      <c r="B443" s="101" t="s">
        <v>713</v>
      </c>
      <c r="C443" s="101" t="s">
        <v>135</v>
      </c>
      <c r="D443" s="46" t="s">
        <v>135</v>
      </c>
      <c r="E443" s="16" t="s">
        <v>135</v>
      </c>
      <c r="F443" s="15" t="s">
        <v>135</v>
      </c>
      <c r="G443" s="246"/>
      <c r="H443" s="213"/>
    </row>
    <row r="444" spans="1:8" ht="16.5" thickBot="1">
      <c r="A444" s="125"/>
      <c r="B444" s="126" t="s">
        <v>578</v>
      </c>
      <c r="C444" s="127" t="s">
        <v>135</v>
      </c>
      <c r="D444" s="76" t="s">
        <v>135</v>
      </c>
      <c r="E444" s="37" t="s">
        <v>135</v>
      </c>
      <c r="F444" s="128" t="s">
        <v>135</v>
      </c>
      <c r="G444" s="241"/>
      <c r="H444" s="272"/>
    </row>
    <row r="445" spans="1:8" ht="16.5" thickBot="1">
      <c r="A445" s="100"/>
      <c r="B445" s="101" t="s">
        <v>714</v>
      </c>
      <c r="C445" s="101" t="s">
        <v>135</v>
      </c>
      <c r="D445" s="46" t="s">
        <v>135</v>
      </c>
      <c r="E445" s="16" t="s">
        <v>135</v>
      </c>
      <c r="F445" s="15" t="s">
        <v>135</v>
      </c>
      <c r="G445" s="246"/>
      <c r="H445" s="213"/>
    </row>
    <row r="446" spans="1:8" ht="16.5" thickBot="1">
      <c r="A446" s="125"/>
      <c r="B446" s="126" t="s">
        <v>578</v>
      </c>
      <c r="C446" s="127" t="s">
        <v>135</v>
      </c>
      <c r="D446" s="76" t="s">
        <v>135</v>
      </c>
      <c r="E446" s="37" t="s">
        <v>135</v>
      </c>
      <c r="F446" s="128" t="s">
        <v>135</v>
      </c>
      <c r="G446" s="241"/>
      <c r="H446" s="272"/>
    </row>
    <row r="447" spans="1:8" ht="16.5" thickBot="1">
      <c r="A447" s="100"/>
      <c r="B447" s="101" t="s">
        <v>715</v>
      </c>
      <c r="C447" s="101" t="s">
        <v>135</v>
      </c>
      <c r="D447" s="46" t="s">
        <v>135</v>
      </c>
      <c r="E447" s="16" t="s">
        <v>135</v>
      </c>
      <c r="F447" s="15" t="s">
        <v>135</v>
      </c>
      <c r="G447" s="246"/>
      <c r="H447" s="213"/>
    </row>
    <row r="448" spans="1:8" ht="16.5" thickBot="1">
      <c r="A448" s="125"/>
      <c r="B448" s="126" t="s">
        <v>578</v>
      </c>
      <c r="C448" s="127" t="s">
        <v>135</v>
      </c>
      <c r="D448" s="76" t="s">
        <v>135</v>
      </c>
      <c r="E448" s="37" t="s">
        <v>135</v>
      </c>
      <c r="F448" s="128" t="s">
        <v>135</v>
      </c>
      <c r="G448" s="241"/>
      <c r="H448" s="272"/>
    </row>
    <row r="449" spans="1:8" ht="16.5" thickBot="1">
      <c r="A449" s="100"/>
      <c r="B449" s="101" t="s">
        <v>716</v>
      </c>
      <c r="C449" s="101" t="s">
        <v>135</v>
      </c>
      <c r="D449" s="46" t="s">
        <v>135</v>
      </c>
      <c r="E449" s="16" t="s">
        <v>135</v>
      </c>
      <c r="F449" s="15" t="s">
        <v>135</v>
      </c>
      <c r="G449" s="246"/>
      <c r="H449" s="213"/>
    </row>
    <row r="450" spans="1:8">
      <c r="A450" s="81">
        <v>7018349</v>
      </c>
      <c r="B450" s="82" t="s">
        <v>717</v>
      </c>
      <c r="C450" s="83">
        <v>10000</v>
      </c>
      <c r="D450" s="59" t="s">
        <v>1371</v>
      </c>
      <c r="E450" s="11">
        <v>1120000</v>
      </c>
      <c r="F450" s="75">
        <v>1</v>
      </c>
      <c r="G450" s="241"/>
      <c r="H450" s="271">
        <f t="shared" ref="H450:H457" si="11">G450*F450</f>
        <v>0</v>
      </c>
    </row>
    <row r="451" spans="1:8">
      <c r="A451" s="62">
        <v>7018351</v>
      </c>
      <c r="B451" s="55" t="s">
        <v>718</v>
      </c>
      <c r="C451" s="58">
        <v>10000</v>
      </c>
      <c r="D451" s="59" t="s">
        <v>1371</v>
      </c>
      <c r="E451" s="9">
        <v>1680000</v>
      </c>
      <c r="F451" s="73">
        <v>1</v>
      </c>
      <c r="G451" s="241"/>
      <c r="H451" s="271">
        <f t="shared" si="11"/>
        <v>0</v>
      </c>
    </row>
    <row r="452" spans="1:8">
      <c r="A452" s="62">
        <v>7018350</v>
      </c>
      <c r="B452" s="55" t="s">
        <v>719</v>
      </c>
      <c r="C452" s="58">
        <v>10000</v>
      </c>
      <c r="D452" s="59" t="s">
        <v>1371</v>
      </c>
      <c r="E452" s="9">
        <v>2240000</v>
      </c>
      <c r="F452" s="73">
        <v>1</v>
      </c>
      <c r="G452" s="241"/>
      <c r="H452" s="271">
        <f t="shared" si="11"/>
        <v>0</v>
      </c>
    </row>
    <row r="453" spans="1:8">
      <c r="A453" s="62">
        <v>7018352</v>
      </c>
      <c r="B453" s="55" t="s">
        <v>720</v>
      </c>
      <c r="C453" s="58">
        <v>10000</v>
      </c>
      <c r="D453" s="59" t="s">
        <v>1371</v>
      </c>
      <c r="E453" s="9">
        <v>2240000</v>
      </c>
      <c r="F453" s="73">
        <v>1</v>
      </c>
      <c r="G453" s="241"/>
      <c r="H453" s="271">
        <f t="shared" si="11"/>
        <v>0</v>
      </c>
    </row>
    <row r="454" spans="1:8">
      <c r="A454" s="62">
        <v>7018353</v>
      </c>
      <c r="B454" s="55" t="s">
        <v>721</v>
      </c>
      <c r="C454" s="58">
        <v>10000</v>
      </c>
      <c r="D454" s="59" t="s">
        <v>1371</v>
      </c>
      <c r="E454" s="9">
        <v>2240000</v>
      </c>
      <c r="F454" s="73">
        <v>1</v>
      </c>
      <c r="G454" s="241"/>
      <c r="H454" s="271">
        <f t="shared" si="11"/>
        <v>0</v>
      </c>
    </row>
    <row r="455" spans="1:8">
      <c r="A455" s="62">
        <v>7018354</v>
      </c>
      <c r="B455" s="55" t="s">
        <v>722</v>
      </c>
      <c r="C455" s="58">
        <v>10000</v>
      </c>
      <c r="D455" s="59" t="s">
        <v>1371</v>
      </c>
      <c r="E455" s="9">
        <v>2240000</v>
      </c>
      <c r="F455" s="73">
        <v>1</v>
      </c>
      <c r="G455" s="241"/>
      <c r="H455" s="271">
        <f t="shared" si="11"/>
        <v>0</v>
      </c>
    </row>
    <row r="456" spans="1:8">
      <c r="A456" s="62">
        <v>7018355</v>
      </c>
      <c r="B456" s="55" t="s">
        <v>723</v>
      </c>
      <c r="C456" s="58">
        <v>10000</v>
      </c>
      <c r="D456" s="59" t="s">
        <v>1371</v>
      </c>
      <c r="E456" s="9">
        <v>1120000</v>
      </c>
      <c r="F456" s="73">
        <v>1</v>
      </c>
      <c r="G456" s="241"/>
      <c r="H456" s="271">
        <f t="shared" si="11"/>
        <v>0</v>
      </c>
    </row>
    <row r="457" spans="1:8" ht="16.5" thickBot="1">
      <c r="A457" s="78">
        <v>7009233</v>
      </c>
      <c r="B457" s="79" t="s">
        <v>724</v>
      </c>
      <c r="C457" s="80">
        <v>1</v>
      </c>
      <c r="D457" s="76" t="s">
        <v>1372</v>
      </c>
      <c r="E457" s="25">
        <v>1120000</v>
      </c>
      <c r="F457" s="74">
        <v>1</v>
      </c>
      <c r="G457" s="241"/>
      <c r="H457" s="271">
        <f t="shared" si="11"/>
        <v>0</v>
      </c>
    </row>
    <row r="458" spans="1:8" ht="16.5" thickBot="1">
      <c r="A458" s="100"/>
      <c r="B458" s="101" t="s">
        <v>725</v>
      </c>
      <c r="C458" s="101" t="s">
        <v>135</v>
      </c>
      <c r="D458" s="46" t="s">
        <v>135</v>
      </c>
      <c r="E458" s="16" t="s">
        <v>135</v>
      </c>
      <c r="F458" s="15" t="s">
        <v>135</v>
      </c>
      <c r="G458" s="246"/>
      <c r="H458" s="213"/>
    </row>
    <row r="459" spans="1:8" ht="16.5" thickBot="1">
      <c r="A459" s="125"/>
      <c r="B459" s="126" t="s">
        <v>578</v>
      </c>
      <c r="C459" s="127" t="s">
        <v>135</v>
      </c>
      <c r="D459" s="76" t="s">
        <v>135</v>
      </c>
      <c r="E459" s="37" t="s">
        <v>135</v>
      </c>
      <c r="F459" s="128" t="s">
        <v>135</v>
      </c>
      <c r="G459" s="241"/>
      <c r="H459" s="272"/>
    </row>
    <row r="460" spans="1:8" ht="16.5" thickBot="1">
      <c r="A460" s="100"/>
      <c r="B460" s="101" t="s">
        <v>726</v>
      </c>
      <c r="C460" s="101" t="s">
        <v>135</v>
      </c>
      <c r="D460" s="46" t="s">
        <v>135</v>
      </c>
      <c r="E460" s="16" t="s">
        <v>135</v>
      </c>
      <c r="F460" s="15" t="s">
        <v>135</v>
      </c>
      <c r="G460" s="246"/>
      <c r="H460" s="213"/>
    </row>
    <row r="461" spans="1:8" ht="16.5" thickBot="1">
      <c r="A461" s="125"/>
      <c r="B461" s="126" t="s">
        <v>578</v>
      </c>
      <c r="C461" s="127" t="s">
        <v>135</v>
      </c>
      <c r="D461" s="76" t="s">
        <v>135</v>
      </c>
      <c r="E461" s="37" t="s">
        <v>135</v>
      </c>
      <c r="F461" s="128" t="s">
        <v>135</v>
      </c>
      <c r="G461" s="241"/>
      <c r="H461" s="272"/>
    </row>
    <row r="462" spans="1:8" ht="16.5" thickBot="1">
      <c r="A462" s="100"/>
      <c r="B462" s="101" t="s">
        <v>727</v>
      </c>
      <c r="C462" s="101" t="s">
        <v>135</v>
      </c>
      <c r="D462" s="46" t="s">
        <v>135</v>
      </c>
      <c r="E462" s="16" t="s">
        <v>135</v>
      </c>
      <c r="F462" s="15" t="s">
        <v>135</v>
      </c>
      <c r="G462" s="246"/>
      <c r="H462" s="213"/>
    </row>
    <row r="463" spans="1:8">
      <c r="A463" s="81" t="s">
        <v>273</v>
      </c>
      <c r="B463" s="82" t="s">
        <v>728</v>
      </c>
      <c r="C463" s="83">
        <v>10000</v>
      </c>
      <c r="D463" s="59" t="s">
        <v>1373</v>
      </c>
      <c r="E463" s="11">
        <v>1680000</v>
      </c>
      <c r="F463" s="75">
        <v>1</v>
      </c>
      <c r="G463" s="241"/>
      <c r="H463" s="271">
        <f t="shared" ref="H463:H486" si="12">G463*F463</f>
        <v>0</v>
      </c>
    </row>
    <row r="464" spans="1:8">
      <c r="A464" s="62" t="s">
        <v>274</v>
      </c>
      <c r="B464" s="55" t="s">
        <v>729</v>
      </c>
      <c r="C464" s="58">
        <v>10000</v>
      </c>
      <c r="D464" s="59" t="s">
        <v>1373</v>
      </c>
      <c r="E464" s="9">
        <v>700000</v>
      </c>
      <c r="F464" s="73">
        <v>1</v>
      </c>
      <c r="G464" s="241"/>
      <c r="H464" s="271">
        <f t="shared" si="12"/>
        <v>0</v>
      </c>
    </row>
    <row r="465" spans="1:8">
      <c r="A465" s="62">
        <v>7017555</v>
      </c>
      <c r="B465" s="55" t="s">
        <v>730</v>
      </c>
      <c r="C465" s="58">
        <v>50</v>
      </c>
      <c r="D465" s="59" t="s">
        <v>18</v>
      </c>
      <c r="E465" s="9">
        <v>3164000</v>
      </c>
      <c r="F465" s="73">
        <v>1</v>
      </c>
      <c r="G465" s="241"/>
      <c r="H465" s="271">
        <f t="shared" si="12"/>
        <v>0</v>
      </c>
    </row>
    <row r="466" spans="1:8">
      <c r="A466" s="62">
        <v>7017556</v>
      </c>
      <c r="B466" s="55" t="s">
        <v>731</v>
      </c>
      <c r="C466" s="58">
        <v>1</v>
      </c>
      <c r="D466" s="59" t="s">
        <v>18</v>
      </c>
      <c r="E466" s="9">
        <v>175000</v>
      </c>
      <c r="F466" s="73">
        <v>200</v>
      </c>
      <c r="G466" s="241"/>
      <c r="H466" s="271">
        <f t="shared" si="12"/>
        <v>0</v>
      </c>
    </row>
    <row r="467" spans="1:8">
      <c r="A467" s="62" t="s">
        <v>275</v>
      </c>
      <c r="B467" s="55" t="s">
        <v>732</v>
      </c>
      <c r="C467" s="58">
        <v>2800000000</v>
      </c>
      <c r="D467" s="59" t="s">
        <v>1374</v>
      </c>
      <c r="E467" s="9">
        <v>728000</v>
      </c>
      <c r="F467" s="73">
        <v>1</v>
      </c>
      <c r="G467" s="241"/>
      <c r="H467" s="271">
        <f t="shared" si="12"/>
        <v>0</v>
      </c>
    </row>
    <row r="468" spans="1:8">
      <c r="A468" s="62" t="s">
        <v>276</v>
      </c>
      <c r="B468" s="55" t="s">
        <v>733</v>
      </c>
      <c r="C468" s="58">
        <v>2800000000</v>
      </c>
      <c r="D468" s="59" t="s">
        <v>1374</v>
      </c>
      <c r="E468" s="9">
        <v>840000</v>
      </c>
      <c r="F468" s="73">
        <v>1</v>
      </c>
      <c r="G468" s="241"/>
      <c r="H468" s="271">
        <f t="shared" si="12"/>
        <v>0</v>
      </c>
    </row>
    <row r="469" spans="1:8">
      <c r="A469" s="62">
        <v>7016025</v>
      </c>
      <c r="B469" s="55" t="s">
        <v>734</v>
      </c>
      <c r="C469" s="58">
        <v>2800000000</v>
      </c>
      <c r="D469" s="59" t="s">
        <v>1374</v>
      </c>
      <c r="E469" s="9">
        <v>2240000</v>
      </c>
      <c r="F469" s="73">
        <v>5</v>
      </c>
      <c r="G469" s="241"/>
      <c r="H469" s="271">
        <f t="shared" si="12"/>
        <v>0</v>
      </c>
    </row>
    <row r="470" spans="1:8" ht="16.5" thickBot="1">
      <c r="A470" s="78">
        <v>7018103</v>
      </c>
      <c r="B470" s="79" t="s">
        <v>735</v>
      </c>
      <c r="C470" s="80">
        <v>2800000</v>
      </c>
      <c r="D470" s="76" t="s">
        <v>1375</v>
      </c>
      <c r="E470" s="25">
        <v>420000</v>
      </c>
      <c r="F470" s="74">
        <v>4</v>
      </c>
      <c r="G470" s="241"/>
      <c r="H470" s="271">
        <f t="shared" si="12"/>
        <v>0</v>
      </c>
    </row>
    <row r="471" spans="1:8" ht="16.5" thickBot="1">
      <c r="A471" s="100"/>
      <c r="B471" s="101" t="s">
        <v>736</v>
      </c>
      <c r="C471" s="101" t="s">
        <v>135</v>
      </c>
      <c r="D471" s="46" t="s">
        <v>135</v>
      </c>
      <c r="E471" s="16" t="s">
        <v>135</v>
      </c>
      <c r="F471" s="15" t="s">
        <v>135</v>
      </c>
      <c r="G471" s="246"/>
      <c r="H471" s="213"/>
    </row>
    <row r="472" spans="1:8">
      <c r="A472" s="81" t="s">
        <v>277</v>
      </c>
      <c r="B472" s="82" t="s">
        <v>737</v>
      </c>
      <c r="C472" s="83">
        <v>28000000</v>
      </c>
      <c r="D472" s="59" t="s">
        <v>140</v>
      </c>
      <c r="E472" s="11">
        <v>28000</v>
      </c>
      <c r="F472" s="75">
        <v>1</v>
      </c>
      <c r="G472" s="241"/>
      <c r="H472" s="271">
        <f t="shared" si="12"/>
        <v>0</v>
      </c>
    </row>
    <row r="473" spans="1:8">
      <c r="A473" s="62" t="s">
        <v>278</v>
      </c>
      <c r="B473" s="55" t="s">
        <v>738</v>
      </c>
      <c r="C473" s="58">
        <v>28000000</v>
      </c>
      <c r="D473" s="59" t="s">
        <v>140</v>
      </c>
      <c r="E473" s="9">
        <v>5600</v>
      </c>
      <c r="F473" s="73">
        <v>1</v>
      </c>
      <c r="G473" s="241"/>
      <c r="H473" s="271">
        <f t="shared" si="12"/>
        <v>0</v>
      </c>
    </row>
    <row r="474" spans="1:8">
      <c r="A474" s="62">
        <v>7018484</v>
      </c>
      <c r="B474" s="55" t="s">
        <v>739</v>
      </c>
      <c r="C474" s="58">
        <v>28000000</v>
      </c>
      <c r="D474" s="59" t="s">
        <v>140</v>
      </c>
      <c r="E474" s="9">
        <v>22400</v>
      </c>
      <c r="F474" s="73">
        <v>1</v>
      </c>
      <c r="G474" s="241"/>
      <c r="H474" s="271">
        <f t="shared" si="12"/>
        <v>0</v>
      </c>
    </row>
    <row r="475" spans="1:8">
      <c r="A475" s="62">
        <v>7009241</v>
      </c>
      <c r="B475" s="55" t="s">
        <v>740</v>
      </c>
      <c r="C475" s="58">
        <v>28000000</v>
      </c>
      <c r="D475" s="59" t="s">
        <v>140</v>
      </c>
      <c r="E475" s="9">
        <v>22400</v>
      </c>
      <c r="F475" s="73">
        <v>1</v>
      </c>
      <c r="G475" s="241"/>
      <c r="H475" s="271">
        <f t="shared" si="12"/>
        <v>0</v>
      </c>
    </row>
    <row r="476" spans="1:8">
      <c r="A476" s="62">
        <v>7018212</v>
      </c>
      <c r="B476" s="55" t="s">
        <v>741</v>
      </c>
      <c r="C476" s="58">
        <v>28000000</v>
      </c>
      <c r="D476" s="59" t="s">
        <v>140</v>
      </c>
      <c r="E476" s="9">
        <v>28000</v>
      </c>
      <c r="F476" s="73">
        <v>50</v>
      </c>
      <c r="G476" s="241"/>
      <c r="H476" s="271">
        <f t="shared" si="12"/>
        <v>0</v>
      </c>
    </row>
    <row r="477" spans="1:8">
      <c r="A477" s="62">
        <v>7009243</v>
      </c>
      <c r="B477" s="55" t="s">
        <v>742</v>
      </c>
      <c r="C477" s="58">
        <v>28000000</v>
      </c>
      <c r="D477" s="59" t="s">
        <v>140</v>
      </c>
      <c r="E477" s="9">
        <v>7000</v>
      </c>
      <c r="F477" s="73">
        <v>1</v>
      </c>
      <c r="G477" s="241"/>
      <c r="H477" s="271">
        <f t="shared" si="12"/>
        <v>0</v>
      </c>
    </row>
    <row r="478" spans="1:8">
      <c r="A478" s="62">
        <v>7018366</v>
      </c>
      <c r="B478" s="55" t="s">
        <v>743</v>
      </c>
      <c r="C478" s="58">
        <v>1</v>
      </c>
      <c r="D478" s="59" t="s">
        <v>152</v>
      </c>
      <c r="E478" s="9" t="s">
        <v>1422</v>
      </c>
      <c r="F478" s="73">
        <v>200</v>
      </c>
      <c r="G478" s="241"/>
      <c r="H478" s="271">
        <f t="shared" si="12"/>
        <v>0</v>
      </c>
    </row>
    <row r="479" spans="1:8">
      <c r="A479" s="62">
        <v>7018367</v>
      </c>
      <c r="B479" s="55" t="s">
        <v>744</v>
      </c>
      <c r="C479" s="58">
        <v>28000000</v>
      </c>
      <c r="D479" s="59" t="s">
        <v>140</v>
      </c>
      <c r="E479" s="9" t="s">
        <v>1422</v>
      </c>
      <c r="F479" s="73">
        <v>200</v>
      </c>
      <c r="G479" s="241"/>
      <c r="H479" s="271">
        <f t="shared" si="12"/>
        <v>0</v>
      </c>
    </row>
    <row r="480" spans="1:8">
      <c r="A480" s="62">
        <v>7018368</v>
      </c>
      <c r="B480" s="55" t="s">
        <v>745</v>
      </c>
      <c r="C480" s="58">
        <v>1</v>
      </c>
      <c r="D480" s="59" t="s">
        <v>152</v>
      </c>
      <c r="E480" s="9" t="s">
        <v>1422</v>
      </c>
      <c r="F480" s="73">
        <v>1</v>
      </c>
      <c r="G480" s="241"/>
      <c r="H480" s="271">
        <f t="shared" si="12"/>
        <v>0</v>
      </c>
    </row>
    <row r="481" spans="1:8">
      <c r="A481" s="62">
        <v>7016123</v>
      </c>
      <c r="B481" s="55" t="s">
        <v>746</v>
      </c>
      <c r="C481" s="58">
        <v>28000000</v>
      </c>
      <c r="D481" s="59" t="s">
        <v>140</v>
      </c>
      <c r="E481" s="9">
        <v>25200</v>
      </c>
      <c r="F481" s="73">
        <v>500</v>
      </c>
      <c r="G481" s="241"/>
      <c r="H481" s="271">
        <f t="shared" si="12"/>
        <v>0</v>
      </c>
    </row>
    <row r="482" spans="1:8">
      <c r="A482" s="62" t="s">
        <v>279</v>
      </c>
      <c r="B482" s="55" t="s">
        <v>747</v>
      </c>
      <c r="C482" s="58">
        <v>28000000</v>
      </c>
      <c r="D482" s="59" t="s">
        <v>140</v>
      </c>
      <c r="E482" s="9">
        <v>18900</v>
      </c>
      <c r="F482" s="73">
        <v>1</v>
      </c>
      <c r="G482" s="241"/>
      <c r="H482" s="271">
        <f t="shared" si="12"/>
        <v>0</v>
      </c>
    </row>
    <row r="483" spans="1:8">
      <c r="A483" s="62" t="s">
        <v>280</v>
      </c>
      <c r="B483" s="55" t="s">
        <v>748</v>
      </c>
      <c r="C483" s="58">
        <v>28000000</v>
      </c>
      <c r="D483" s="59" t="s">
        <v>140</v>
      </c>
      <c r="E483" s="9">
        <v>10500</v>
      </c>
      <c r="F483" s="73">
        <v>1</v>
      </c>
      <c r="G483" s="241"/>
      <c r="H483" s="271">
        <f t="shared" si="12"/>
        <v>0</v>
      </c>
    </row>
    <row r="484" spans="1:8">
      <c r="A484" s="62" t="s">
        <v>281</v>
      </c>
      <c r="B484" s="55" t="s">
        <v>749</v>
      </c>
      <c r="C484" s="58">
        <v>28000000</v>
      </c>
      <c r="D484" s="59" t="s">
        <v>140</v>
      </c>
      <c r="E484" s="9">
        <v>3360</v>
      </c>
      <c r="F484" s="73">
        <v>1</v>
      </c>
      <c r="G484" s="241"/>
      <c r="H484" s="271">
        <f t="shared" si="12"/>
        <v>0</v>
      </c>
    </row>
    <row r="485" spans="1:8">
      <c r="A485" s="62">
        <v>7016284</v>
      </c>
      <c r="B485" s="55" t="s">
        <v>750</v>
      </c>
      <c r="C485" s="58">
        <v>28000000</v>
      </c>
      <c r="D485" s="59" t="s">
        <v>140</v>
      </c>
      <c r="E485" s="9">
        <v>28000</v>
      </c>
      <c r="F485" s="73">
        <v>1</v>
      </c>
      <c r="G485" s="241"/>
      <c r="H485" s="271">
        <f t="shared" si="12"/>
        <v>0</v>
      </c>
    </row>
    <row r="486" spans="1:8" ht="16.5" thickBot="1">
      <c r="A486" s="78">
        <v>7017897</v>
      </c>
      <c r="B486" s="79" t="s">
        <v>751</v>
      </c>
      <c r="C486" s="80">
        <v>28000000</v>
      </c>
      <c r="D486" s="76" t="s">
        <v>140</v>
      </c>
      <c r="E486" s="25">
        <v>22400</v>
      </c>
      <c r="F486" s="74">
        <v>1</v>
      </c>
      <c r="G486" s="241"/>
      <c r="H486" s="271">
        <f t="shared" si="12"/>
        <v>0</v>
      </c>
    </row>
    <row r="487" spans="1:8" ht="16.5" thickBot="1">
      <c r="A487" s="100"/>
      <c r="B487" s="101" t="s">
        <v>752</v>
      </c>
      <c r="C487" s="101" t="s">
        <v>135</v>
      </c>
      <c r="D487" s="46" t="s">
        <v>135</v>
      </c>
      <c r="E487" s="16" t="s">
        <v>135</v>
      </c>
      <c r="F487" s="15" t="s">
        <v>135</v>
      </c>
      <c r="G487" s="246"/>
      <c r="H487" s="213"/>
    </row>
    <row r="488" spans="1:8" ht="16.5" thickBot="1">
      <c r="A488" s="125"/>
      <c r="B488" s="126" t="s">
        <v>578</v>
      </c>
      <c r="C488" s="127" t="s">
        <v>135</v>
      </c>
      <c r="D488" s="76" t="s">
        <v>135</v>
      </c>
      <c r="E488" s="37" t="s">
        <v>135</v>
      </c>
      <c r="F488" s="128" t="s">
        <v>135</v>
      </c>
      <c r="G488" s="241"/>
      <c r="H488" s="272"/>
    </row>
    <row r="489" spans="1:8" ht="16.5" thickBot="1">
      <c r="A489" s="100"/>
      <c r="B489" s="101" t="s">
        <v>124</v>
      </c>
      <c r="C489" s="101" t="s">
        <v>135</v>
      </c>
      <c r="D489" s="46" t="s">
        <v>135</v>
      </c>
      <c r="E489" s="16" t="s">
        <v>135</v>
      </c>
      <c r="F489" s="15" t="s">
        <v>135</v>
      </c>
      <c r="G489" s="246"/>
      <c r="H489" s="213"/>
    </row>
    <row r="490" spans="1:8">
      <c r="A490" s="81">
        <v>7018005</v>
      </c>
      <c r="B490" s="82" t="s">
        <v>753</v>
      </c>
      <c r="C490" s="83">
        <v>70000000</v>
      </c>
      <c r="D490" s="59" t="s">
        <v>140</v>
      </c>
      <c r="E490" s="11">
        <v>140000</v>
      </c>
      <c r="F490" s="75">
        <v>1</v>
      </c>
      <c r="G490" s="241"/>
      <c r="H490" s="271">
        <f t="shared" ref="H490:H492" si="13">G490*F490</f>
        <v>0</v>
      </c>
    </row>
    <row r="491" spans="1:8">
      <c r="A491" s="62">
        <v>7018006</v>
      </c>
      <c r="B491" s="55" t="s">
        <v>754</v>
      </c>
      <c r="C491" s="58">
        <v>1</v>
      </c>
      <c r="D491" s="59" t="s">
        <v>148</v>
      </c>
      <c r="E491" s="9">
        <v>840000</v>
      </c>
      <c r="F491" s="73">
        <v>1</v>
      </c>
      <c r="G491" s="241"/>
      <c r="H491" s="271">
        <f t="shared" si="13"/>
        <v>0</v>
      </c>
    </row>
    <row r="492" spans="1:8" ht="16.5" thickBot="1">
      <c r="A492" s="78">
        <v>7018392</v>
      </c>
      <c r="B492" s="79" t="s">
        <v>755</v>
      </c>
      <c r="C492" s="80">
        <v>70000000</v>
      </c>
      <c r="D492" s="76" t="s">
        <v>140</v>
      </c>
      <c r="E492" s="25">
        <v>70000</v>
      </c>
      <c r="F492" s="74">
        <v>1</v>
      </c>
      <c r="G492" s="241"/>
      <c r="H492" s="271">
        <f t="shared" si="13"/>
        <v>0</v>
      </c>
    </row>
    <row r="493" spans="1:8" ht="16.5" thickBot="1">
      <c r="A493" s="100"/>
      <c r="B493" s="101" t="s">
        <v>756</v>
      </c>
      <c r="C493" s="101" t="s">
        <v>135</v>
      </c>
      <c r="D493" s="46" t="s">
        <v>135</v>
      </c>
      <c r="E493" s="16" t="s">
        <v>135</v>
      </c>
      <c r="F493" s="15" t="s">
        <v>135</v>
      </c>
      <c r="G493" s="246"/>
      <c r="H493" s="213"/>
    </row>
    <row r="494" spans="1:8">
      <c r="A494" s="81">
        <v>7011025</v>
      </c>
      <c r="B494" s="82" t="s">
        <v>757</v>
      </c>
      <c r="C494" s="83">
        <v>1</v>
      </c>
      <c r="D494" s="59" t="s">
        <v>1376</v>
      </c>
      <c r="E494" s="11">
        <v>3920000</v>
      </c>
      <c r="F494" s="75">
        <v>1</v>
      </c>
      <c r="G494" s="241"/>
      <c r="H494" s="271">
        <f t="shared" ref="H494:H522" si="14">G494*F494</f>
        <v>0</v>
      </c>
    </row>
    <row r="495" spans="1:8">
      <c r="A495" s="62">
        <v>7015756</v>
      </c>
      <c r="B495" s="55" t="s">
        <v>758</v>
      </c>
      <c r="C495" s="58">
        <v>1000</v>
      </c>
      <c r="D495" s="59" t="s">
        <v>1377</v>
      </c>
      <c r="E495" s="9">
        <v>19600</v>
      </c>
      <c r="F495" s="73">
        <v>10</v>
      </c>
      <c r="G495" s="241"/>
      <c r="H495" s="271">
        <f t="shared" si="14"/>
        <v>0</v>
      </c>
    </row>
    <row r="496" spans="1:8">
      <c r="A496" s="62">
        <v>7015761</v>
      </c>
      <c r="B496" s="55" t="s">
        <v>759</v>
      </c>
      <c r="C496" s="58">
        <v>1000</v>
      </c>
      <c r="D496" s="59" t="s">
        <v>1377</v>
      </c>
      <c r="E496" s="9">
        <v>22400</v>
      </c>
      <c r="F496" s="73">
        <v>10</v>
      </c>
      <c r="G496" s="241"/>
      <c r="H496" s="271">
        <f t="shared" si="14"/>
        <v>0</v>
      </c>
    </row>
    <row r="497" spans="1:8">
      <c r="A497" s="62">
        <v>7015790</v>
      </c>
      <c r="B497" s="55" t="s">
        <v>760</v>
      </c>
      <c r="C497" s="58">
        <v>1000</v>
      </c>
      <c r="D497" s="59" t="s">
        <v>1377</v>
      </c>
      <c r="E497" s="9">
        <v>42000</v>
      </c>
      <c r="F497" s="73">
        <v>10</v>
      </c>
      <c r="G497" s="241"/>
      <c r="H497" s="271">
        <f t="shared" si="14"/>
        <v>0</v>
      </c>
    </row>
    <row r="498" spans="1:8">
      <c r="A498" s="62">
        <v>7015762</v>
      </c>
      <c r="B498" s="55" t="s">
        <v>761</v>
      </c>
      <c r="C498" s="58">
        <v>1000</v>
      </c>
      <c r="D498" s="59" t="s">
        <v>143</v>
      </c>
      <c r="E498" s="9">
        <v>84000</v>
      </c>
      <c r="F498" s="73">
        <v>10</v>
      </c>
      <c r="G498" s="241"/>
      <c r="H498" s="271">
        <f t="shared" si="14"/>
        <v>0</v>
      </c>
    </row>
    <row r="499" spans="1:8">
      <c r="A499" s="62">
        <v>7015764</v>
      </c>
      <c r="B499" s="55" t="s">
        <v>762</v>
      </c>
      <c r="C499" s="58">
        <v>1000</v>
      </c>
      <c r="D499" s="59" t="s">
        <v>143</v>
      </c>
      <c r="E499" s="9">
        <v>42000</v>
      </c>
      <c r="F499" s="73">
        <v>10</v>
      </c>
      <c r="G499" s="241"/>
      <c r="H499" s="271">
        <f t="shared" si="14"/>
        <v>0</v>
      </c>
    </row>
    <row r="500" spans="1:8">
      <c r="A500" s="62">
        <v>7015776</v>
      </c>
      <c r="B500" s="55" t="s">
        <v>763</v>
      </c>
      <c r="C500" s="58">
        <v>1000</v>
      </c>
      <c r="D500" s="59" t="s">
        <v>1373</v>
      </c>
      <c r="E500" s="9">
        <v>22400</v>
      </c>
      <c r="F500" s="73">
        <v>10</v>
      </c>
      <c r="G500" s="241"/>
      <c r="H500" s="271">
        <f t="shared" si="14"/>
        <v>0</v>
      </c>
    </row>
    <row r="501" spans="1:8">
      <c r="A501" s="62">
        <v>7015777</v>
      </c>
      <c r="B501" s="55" t="s">
        <v>764</v>
      </c>
      <c r="C501" s="58">
        <v>1000</v>
      </c>
      <c r="D501" s="59" t="s">
        <v>1377</v>
      </c>
      <c r="E501" s="9">
        <v>28000</v>
      </c>
      <c r="F501" s="73">
        <v>10</v>
      </c>
      <c r="G501" s="241"/>
      <c r="H501" s="271">
        <f t="shared" si="14"/>
        <v>0</v>
      </c>
    </row>
    <row r="502" spans="1:8">
      <c r="A502" s="62">
        <v>7015778</v>
      </c>
      <c r="B502" s="55" t="s">
        <v>765</v>
      </c>
      <c r="C502" s="58">
        <v>1000</v>
      </c>
      <c r="D502" s="59" t="s">
        <v>1377</v>
      </c>
      <c r="E502" s="9">
        <v>28000</v>
      </c>
      <c r="F502" s="73">
        <v>10</v>
      </c>
      <c r="G502" s="241"/>
      <c r="H502" s="271">
        <f t="shared" si="14"/>
        <v>0</v>
      </c>
    </row>
    <row r="503" spans="1:8">
      <c r="A503" s="62">
        <v>7015760</v>
      </c>
      <c r="B503" s="55" t="s">
        <v>766</v>
      </c>
      <c r="C503" s="58">
        <v>1000</v>
      </c>
      <c r="D503" s="59" t="s">
        <v>1377</v>
      </c>
      <c r="E503" s="9">
        <v>14000</v>
      </c>
      <c r="F503" s="73">
        <v>5</v>
      </c>
      <c r="G503" s="241"/>
      <c r="H503" s="271">
        <f t="shared" si="14"/>
        <v>0</v>
      </c>
    </row>
    <row r="504" spans="1:8">
      <c r="A504" s="62">
        <v>7015789</v>
      </c>
      <c r="B504" s="55" t="s">
        <v>767</v>
      </c>
      <c r="C504" s="58">
        <v>1000</v>
      </c>
      <c r="D504" s="59" t="s">
        <v>1377</v>
      </c>
      <c r="E504" s="9">
        <v>14000</v>
      </c>
      <c r="F504" s="73">
        <v>5</v>
      </c>
      <c r="G504" s="241"/>
      <c r="H504" s="271">
        <f t="shared" si="14"/>
        <v>0</v>
      </c>
    </row>
    <row r="505" spans="1:8">
      <c r="A505" s="62">
        <v>7015792</v>
      </c>
      <c r="B505" s="55" t="s">
        <v>768</v>
      </c>
      <c r="C505" s="58">
        <v>1000</v>
      </c>
      <c r="D505" s="59" t="s">
        <v>1377</v>
      </c>
      <c r="E505" s="9">
        <v>28000</v>
      </c>
      <c r="F505" s="73">
        <v>5</v>
      </c>
      <c r="G505" s="241"/>
      <c r="H505" s="271">
        <f t="shared" si="14"/>
        <v>0</v>
      </c>
    </row>
    <row r="506" spans="1:8">
      <c r="A506" s="62">
        <v>7015763</v>
      </c>
      <c r="B506" s="55" t="s">
        <v>769</v>
      </c>
      <c r="C506" s="58">
        <v>1000</v>
      </c>
      <c r="D506" s="59" t="s">
        <v>143</v>
      </c>
      <c r="E506" s="9">
        <v>56000</v>
      </c>
      <c r="F506" s="73">
        <v>5</v>
      </c>
      <c r="G506" s="241"/>
      <c r="H506" s="271">
        <f t="shared" si="14"/>
        <v>0</v>
      </c>
    </row>
    <row r="507" spans="1:8">
      <c r="A507" s="62">
        <v>7015775</v>
      </c>
      <c r="B507" s="55" t="s">
        <v>770</v>
      </c>
      <c r="C507" s="58">
        <v>1000</v>
      </c>
      <c r="D507" s="59" t="s">
        <v>143</v>
      </c>
      <c r="E507" s="9">
        <v>28000</v>
      </c>
      <c r="F507" s="73">
        <v>5</v>
      </c>
      <c r="G507" s="241"/>
      <c r="H507" s="271">
        <f t="shared" si="14"/>
        <v>0</v>
      </c>
    </row>
    <row r="508" spans="1:8">
      <c r="A508" s="62">
        <v>7016761</v>
      </c>
      <c r="B508" s="55" t="s">
        <v>771</v>
      </c>
      <c r="C508" s="58">
        <v>1000</v>
      </c>
      <c r="D508" s="59" t="s">
        <v>143</v>
      </c>
      <c r="E508" s="9">
        <v>56000</v>
      </c>
      <c r="F508" s="73">
        <v>10</v>
      </c>
      <c r="G508" s="241"/>
      <c r="H508" s="271">
        <f t="shared" si="14"/>
        <v>0</v>
      </c>
    </row>
    <row r="509" spans="1:8">
      <c r="A509" s="62">
        <v>7016766</v>
      </c>
      <c r="B509" s="55" t="s">
        <v>772</v>
      </c>
      <c r="C509" s="58">
        <v>1000</v>
      </c>
      <c r="D509" s="59" t="s">
        <v>1378</v>
      </c>
      <c r="E509" s="9">
        <v>8400</v>
      </c>
      <c r="F509" s="73">
        <v>10</v>
      </c>
      <c r="G509" s="241"/>
      <c r="H509" s="271">
        <f t="shared" si="14"/>
        <v>0</v>
      </c>
    </row>
    <row r="510" spans="1:8">
      <c r="A510" s="62">
        <v>7016760</v>
      </c>
      <c r="B510" s="55" t="s">
        <v>773</v>
      </c>
      <c r="C510" s="58">
        <v>1000</v>
      </c>
      <c r="D510" s="59" t="s">
        <v>1349</v>
      </c>
      <c r="E510" s="9">
        <v>56000</v>
      </c>
      <c r="F510" s="73">
        <v>10</v>
      </c>
      <c r="G510" s="241"/>
      <c r="H510" s="271">
        <f t="shared" si="14"/>
        <v>0</v>
      </c>
    </row>
    <row r="511" spans="1:8">
      <c r="A511" s="62">
        <v>7015690</v>
      </c>
      <c r="B511" s="55" t="s">
        <v>774</v>
      </c>
      <c r="C511" s="58">
        <v>3</v>
      </c>
      <c r="D511" s="59" t="s">
        <v>1379</v>
      </c>
      <c r="E511" s="9">
        <v>2940000</v>
      </c>
      <c r="F511" s="73">
        <v>1</v>
      </c>
      <c r="G511" s="241"/>
      <c r="H511" s="271">
        <f t="shared" si="14"/>
        <v>0</v>
      </c>
    </row>
    <row r="512" spans="1:8">
      <c r="A512" s="62">
        <v>7010597</v>
      </c>
      <c r="B512" s="55" t="s">
        <v>775</v>
      </c>
      <c r="C512" s="58">
        <v>1000</v>
      </c>
      <c r="D512" s="59" t="s">
        <v>1377</v>
      </c>
      <c r="E512" s="9">
        <v>21000</v>
      </c>
      <c r="F512" s="73">
        <v>10</v>
      </c>
      <c r="G512" s="241"/>
      <c r="H512" s="271">
        <f t="shared" si="14"/>
        <v>0</v>
      </c>
    </row>
    <row r="513" spans="1:8">
      <c r="A513" s="62">
        <v>7010019</v>
      </c>
      <c r="B513" s="55" t="s">
        <v>776</v>
      </c>
      <c r="C513" s="58">
        <v>1000</v>
      </c>
      <c r="D513" s="59" t="s">
        <v>1377</v>
      </c>
      <c r="E513" s="9">
        <v>35000</v>
      </c>
      <c r="F513" s="73">
        <v>10</v>
      </c>
      <c r="G513" s="241"/>
      <c r="H513" s="271">
        <f t="shared" si="14"/>
        <v>0</v>
      </c>
    </row>
    <row r="514" spans="1:8">
      <c r="A514" s="62">
        <v>7016115</v>
      </c>
      <c r="B514" s="55" t="s">
        <v>777</v>
      </c>
      <c r="C514" s="58">
        <v>1000</v>
      </c>
      <c r="D514" s="59" t="s">
        <v>1377</v>
      </c>
      <c r="E514" s="9">
        <v>11200</v>
      </c>
      <c r="F514" s="73">
        <v>10</v>
      </c>
      <c r="G514" s="241"/>
      <c r="H514" s="271">
        <f t="shared" si="14"/>
        <v>0</v>
      </c>
    </row>
    <row r="515" spans="1:8">
      <c r="A515" s="62">
        <v>7017430</v>
      </c>
      <c r="B515" s="55" t="s">
        <v>778</v>
      </c>
      <c r="C515" s="58">
        <v>1000</v>
      </c>
      <c r="D515" s="59" t="s">
        <v>1377</v>
      </c>
      <c r="E515" s="9">
        <v>28000</v>
      </c>
      <c r="F515" s="73">
        <v>10</v>
      </c>
      <c r="G515" s="241"/>
      <c r="H515" s="271">
        <f t="shared" si="14"/>
        <v>0</v>
      </c>
    </row>
    <row r="516" spans="1:8">
      <c r="A516" s="62">
        <v>7018185</v>
      </c>
      <c r="B516" s="55" t="s">
        <v>779</v>
      </c>
      <c r="C516" s="58">
        <v>1000</v>
      </c>
      <c r="D516" s="59" t="s">
        <v>1377</v>
      </c>
      <c r="E516" s="9">
        <v>70000</v>
      </c>
      <c r="F516" s="73">
        <v>10</v>
      </c>
      <c r="G516" s="241"/>
      <c r="H516" s="271">
        <f t="shared" si="14"/>
        <v>0</v>
      </c>
    </row>
    <row r="517" spans="1:8">
      <c r="A517" s="62">
        <v>7016763</v>
      </c>
      <c r="B517" s="55" t="s">
        <v>780</v>
      </c>
      <c r="C517" s="58">
        <v>1000</v>
      </c>
      <c r="D517" s="59" t="s">
        <v>1377</v>
      </c>
      <c r="E517" s="9">
        <v>7000</v>
      </c>
      <c r="F517" s="73">
        <v>10</v>
      </c>
      <c r="G517" s="241"/>
      <c r="H517" s="271">
        <f t="shared" si="14"/>
        <v>0</v>
      </c>
    </row>
    <row r="518" spans="1:8">
      <c r="A518" s="62">
        <v>7018019</v>
      </c>
      <c r="B518" s="55" t="s">
        <v>781</v>
      </c>
      <c r="C518" s="58">
        <v>1000</v>
      </c>
      <c r="D518" s="59" t="s">
        <v>1377</v>
      </c>
      <c r="E518" s="9">
        <v>42000</v>
      </c>
      <c r="F518" s="73">
        <v>10</v>
      </c>
      <c r="G518" s="241"/>
      <c r="H518" s="271">
        <f t="shared" si="14"/>
        <v>0</v>
      </c>
    </row>
    <row r="519" spans="1:8">
      <c r="A519" s="62">
        <v>7016764</v>
      </c>
      <c r="B519" s="55" t="s">
        <v>782</v>
      </c>
      <c r="C519" s="58">
        <v>1000</v>
      </c>
      <c r="D519" s="59" t="s">
        <v>1378</v>
      </c>
      <c r="E519" s="9">
        <v>4200</v>
      </c>
      <c r="F519" s="73">
        <v>10</v>
      </c>
      <c r="G519" s="241"/>
      <c r="H519" s="271">
        <f t="shared" si="14"/>
        <v>0</v>
      </c>
    </row>
    <row r="520" spans="1:8">
      <c r="A520" s="62">
        <v>7016765</v>
      </c>
      <c r="B520" s="55" t="s">
        <v>783</v>
      </c>
      <c r="C520" s="58">
        <v>100</v>
      </c>
      <c r="D520" s="59" t="s">
        <v>1380</v>
      </c>
      <c r="E520" s="9">
        <v>5600</v>
      </c>
      <c r="F520" s="73">
        <v>10</v>
      </c>
      <c r="G520" s="241"/>
      <c r="H520" s="271">
        <f t="shared" si="14"/>
        <v>0</v>
      </c>
    </row>
    <row r="521" spans="1:8">
      <c r="A521" s="62">
        <v>7016762</v>
      </c>
      <c r="B521" s="55" t="s">
        <v>784</v>
      </c>
      <c r="C521" s="58">
        <v>1</v>
      </c>
      <c r="D521" s="59" t="s">
        <v>152</v>
      </c>
      <c r="E521" s="9">
        <v>25200</v>
      </c>
      <c r="F521" s="73">
        <v>1</v>
      </c>
      <c r="G521" s="241"/>
      <c r="H521" s="271">
        <f t="shared" si="14"/>
        <v>0</v>
      </c>
    </row>
    <row r="522" spans="1:8" ht="16.5" thickBot="1">
      <c r="A522" s="78">
        <v>7018009</v>
      </c>
      <c r="B522" s="79" t="s">
        <v>785</v>
      </c>
      <c r="C522" s="80">
        <v>1</v>
      </c>
      <c r="D522" s="76" t="s">
        <v>152</v>
      </c>
      <c r="E522" s="25">
        <v>12600</v>
      </c>
      <c r="F522" s="74">
        <v>1</v>
      </c>
      <c r="G522" s="241"/>
      <c r="H522" s="271">
        <f t="shared" si="14"/>
        <v>0</v>
      </c>
    </row>
    <row r="523" spans="1:8" ht="16.5" thickBot="1">
      <c r="A523" s="100"/>
      <c r="B523" s="101" t="s">
        <v>786</v>
      </c>
      <c r="C523" s="101" t="s">
        <v>135</v>
      </c>
      <c r="D523" s="46" t="s">
        <v>135</v>
      </c>
      <c r="E523" s="16" t="s">
        <v>135</v>
      </c>
      <c r="F523" s="15" t="s">
        <v>135</v>
      </c>
      <c r="G523" s="246"/>
      <c r="H523" s="213"/>
    </row>
    <row r="524" spans="1:8" ht="16.5" thickBot="1">
      <c r="A524" s="125"/>
      <c r="B524" s="126" t="s">
        <v>578</v>
      </c>
      <c r="C524" s="127" t="s">
        <v>135</v>
      </c>
      <c r="D524" s="76" t="s">
        <v>135</v>
      </c>
      <c r="E524" s="37" t="s">
        <v>135</v>
      </c>
      <c r="F524" s="128" t="s">
        <v>135</v>
      </c>
      <c r="G524" s="241"/>
      <c r="H524" s="272"/>
    </row>
    <row r="525" spans="1:8" ht="16.5" thickBot="1">
      <c r="A525" s="87"/>
      <c r="B525" s="88" t="s">
        <v>126</v>
      </c>
      <c r="C525" s="89" t="s">
        <v>135</v>
      </c>
      <c r="D525" s="39" t="s">
        <v>135</v>
      </c>
      <c r="E525" s="33" t="s">
        <v>135</v>
      </c>
      <c r="F525" s="32" t="s">
        <v>135</v>
      </c>
      <c r="G525" s="244"/>
      <c r="H525" s="211"/>
    </row>
    <row r="526" spans="1:8">
      <c r="A526" s="81">
        <v>7002075</v>
      </c>
      <c r="B526" s="82" t="s">
        <v>787</v>
      </c>
      <c r="C526" s="83">
        <v>500</v>
      </c>
      <c r="D526" s="59" t="s">
        <v>1381</v>
      </c>
      <c r="E526" s="11">
        <v>840000</v>
      </c>
      <c r="F526" s="75">
        <v>1</v>
      </c>
      <c r="G526" s="241"/>
      <c r="H526" s="271">
        <f t="shared" ref="H526:H564" si="15">G526*F526</f>
        <v>0</v>
      </c>
    </row>
    <row r="527" spans="1:8">
      <c r="A527" s="62">
        <v>7003485</v>
      </c>
      <c r="B527" s="55" t="s">
        <v>788</v>
      </c>
      <c r="C527" s="58">
        <v>500</v>
      </c>
      <c r="D527" s="59" t="s">
        <v>1381</v>
      </c>
      <c r="E527" s="9">
        <v>1120000</v>
      </c>
      <c r="F527" s="73">
        <v>1</v>
      </c>
      <c r="G527" s="241"/>
      <c r="H527" s="271">
        <f t="shared" si="15"/>
        <v>0</v>
      </c>
    </row>
    <row r="528" spans="1:8">
      <c r="A528" s="62">
        <v>7018544</v>
      </c>
      <c r="B528" s="55" t="s">
        <v>789</v>
      </c>
      <c r="C528" s="58">
        <v>1</v>
      </c>
      <c r="D528" s="59" t="s">
        <v>18</v>
      </c>
      <c r="E528" s="9">
        <v>11200</v>
      </c>
      <c r="F528" s="73">
        <v>1</v>
      </c>
      <c r="G528" s="241"/>
      <c r="H528" s="271">
        <f t="shared" si="15"/>
        <v>0</v>
      </c>
    </row>
    <row r="529" spans="1:8">
      <c r="A529" s="62">
        <v>7018567</v>
      </c>
      <c r="B529" s="55" t="s">
        <v>790</v>
      </c>
      <c r="C529" s="58">
        <v>1</v>
      </c>
      <c r="D529" s="59" t="s">
        <v>18</v>
      </c>
      <c r="E529" s="9">
        <v>9800</v>
      </c>
      <c r="F529" s="73">
        <v>1</v>
      </c>
      <c r="G529" s="241"/>
      <c r="H529" s="271">
        <f t="shared" si="15"/>
        <v>0</v>
      </c>
    </row>
    <row r="530" spans="1:8">
      <c r="A530" s="62">
        <v>7018533</v>
      </c>
      <c r="B530" s="55" t="s">
        <v>791</v>
      </c>
      <c r="C530" s="58">
        <v>10</v>
      </c>
      <c r="D530" s="59" t="s">
        <v>149</v>
      </c>
      <c r="E530" s="9">
        <v>224000</v>
      </c>
      <c r="F530" s="73">
        <v>1</v>
      </c>
      <c r="G530" s="241"/>
      <c r="H530" s="271">
        <f t="shared" si="15"/>
        <v>0</v>
      </c>
    </row>
    <row r="531" spans="1:8">
      <c r="A531" s="62">
        <v>7018546</v>
      </c>
      <c r="B531" s="55" t="s">
        <v>792</v>
      </c>
      <c r="C531" s="58">
        <v>1</v>
      </c>
      <c r="D531" s="59" t="s">
        <v>18</v>
      </c>
      <c r="E531" s="9">
        <v>224000</v>
      </c>
      <c r="F531" s="73">
        <v>1</v>
      </c>
      <c r="G531" s="241"/>
      <c r="H531" s="271">
        <f t="shared" si="15"/>
        <v>0</v>
      </c>
    </row>
    <row r="532" spans="1:8">
      <c r="A532" s="62">
        <v>7018548</v>
      </c>
      <c r="B532" s="55" t="s">
        <v>793</v>
      </c>
      <c r="C532" s="58">
        <v>1</v>
      </c>
      <c r="D532" s="59" t="s">
        <v>18</v>
      </c>
      <c r="E532" s="9">
        <v>1680</v>
      </c>
      <c r="F532" s="73">
        <v>1</v>
      </c>
      <c r="G532" s="241"/>
      <c r="H532" s="271">
        <f t="shared" si="15"/>
        <v>0</v>
      </c>
    </row>
    <row r="533" spans="1:8">
      <c r="A533" s="62">
        <v>7018549</v>
      </c>
      <c r="B533" s="55" t="s">
        <v>794</v>
      </c>
      <c r="C533" s="58">
        <v>1</v>
      </c>
      <c r="D533" s="59" t="s">
        <v>18</v>
      </c>
      <c r="E533" s="9">
        <v>1680</v>
      </c>
      <c r="F533" s="73">
        <v>1</v>
      </c>
      <c r="G533" s="241"/>
      <c r="H533" s="271">
        <f t="shared" si="15"/>
        <v>0</v>
      </c>
    </row>
    <row r="534" spans="1:8">
      <c r="A534" s="62">
        <v>7018550</v>
      </c>
      <c r="B534" s="55" t="s">
        <v>795</v>
      </c>
      <c r="C534" s="58">
        <v>1</v>
      </c>
      <c r="D534" s="59" t="s">
        <v>18</v>
      </c>
      <c r="E534" s="9">
        <v>2380</v>
      </c>
      <c r="F534" s="73">
        <v>1</v>
      </c>
      <c r="G534" s="241"/>
      <c r="H534" s="271">
        <f t="shared" si="15"/>
        <v>0</v>
      </c>
    </row>
    <row r="535" spans="1:8">
      <c r="A535" s="62">
        <v>7018551</v>
      </c>
      <c r="B535" s="55" t="s">
        <v>796</v>
      </c>
      <c r="C535" s="58">
        <v>1</v>
      </c>
      <c r="D535" s="59" t="s">
        <v>18</v>
      </c>
      <c r="E535" s="9">
        <v>3780</v>
      </c>
      <c r="F535" s="73">
        <v>1</v>
      </c>
      <c r="G535" s="241"/>
      <c r="H535" s="271">
        <f t="shared" si="15"/>
        <v>0</v>
      </c>
    </row>
    <row r="536" spans="1:8">
      <c r="A536" s="62">
        <v>7009560</v>
      </c>
      <c r="B536" s="55" t="s">
        <v>797</v>
      </c>
      <c r="C536" s="58">
        <v>1</v>
      </c>
      <c r="D536" s="59" t="s">
        <v>18</v>
      </c>
      <c r="E536" s="9">
        <v>3500</v>
      </c>
      <c r="F536" s="73">
        <v>1</v>
      </c>
      <c r="G536" s="241"/>
      <c r="H536" s="271">
        <f t="shared" si="15"/>
        <v>0</v>
      </c>
    </row>
    <row r="537" spans="1:8">
      <c r="A537" s="62">
        <v>7009561</v>
      </c>
      <c r="B537" s="55" t="s">
        <v>798</v>
      </c>
      <c r="C537" s="58">
        <v>1</v>
      </c>
      <c r="D537" s="59" t="s">
        <v>18</v>
      </c>
      <c r="E537" s="9">
        <v>280</v>
      </c>
      <c r="F537" s="73">
        <v>1</v>
      </c>
      <c r="G537" s="241"/>
      <c r="H537" s="271">
        <f t="shared" si="15"/>
        <v>0</v>
      </c>
    </row>
    <row r="538" spans="1:8">
      <c r="A538" s="62">
        <v>7009562</v>
      </c>
      <c r="B538" s="55" t="s">
        <v>799</v>
      </c>
      <c r="C538" s="58">
        <v>1</v>
      </c>
      <c r="D538" s="59" t="s">
        <v>18</v>
      </c>
      <c r="E538" s="9">
        <v>2464</v>
      </c>
      <c r="F538" s="73">
        <v>1</v>
      </c>
      <c r="G538" s="241"/>
      <c r="H538" s="271">
        <f t="shared" si="15"/>
        <v>0</v>
      </c>
    </row>
    <row r="539" spans="1:8">
      <c r="A539" s="62">
        <v>7009563</v>
      </c>
      <c r="B539" s="55" t="s">
        <v>800</v>
      </c>
      <c r="C539" s="58">
        <v>1</v>
      </c>
      <c r="D539" s="59" t="s">
        <v>18</v>
      </c>
      <c r="E539" s="9">
        <v>280</v>
      </c>
      <c r="F539" s="73">
        <v>1</v>
      </c>
      <c r="G539" s="241"/>
      <c r="H539" s="271">
        <f t="shared" si="15"/>
        <v>0</v>
      </c>
    </row>
    <row r="540" spans="1:8">
      <c r="A540" s="62">
        <v>7018255</v>
      </c>
      <c r="B540" s="55" t="s">
        <v>801</v>
      </c>
      <c r="C540" s="58">
        <v>1</v>
      </c>
      <c r="D540" s="59" t="s">
        <v>144</v>
      </c>
      <c r="E540" s="9">
        <v>7000</v>
      </c>
      <c r="F540" s="73">
        <v>250</v>
      </c>
      <c r="G540" s="241"/>
      <c r="H540" s="271">
        <f t="shared" si="15"/>
        <v>0</v>
      </c>
    </row>
    <row r="541" spans="1:8" ht="16.5" thickBot="1">
      <c r="A541" s="78">
        <v>7016873</v>
      </c>
      <c r="B541" s="79" t="s">
        <v>802</v>
      </c>
      <c r="C541" s="80">
        <v>500</v>
      </c>
      <c r="D541" s="76" t="s">
        <v>1381</v>
      </c>
      <c r="E541" s="25">
        <v>924000</v>
      </c>
      <c r="F541" s="74">
        <v>1</v>
      </c>
      <c r="G541" s="241"/>
      <c r="H541" s="271">
        <f t="shared" si="15"/>
        <v>0</v>
      </c>
    </row>
    <row r="542" spans="1:8" ht="16.5" thickBot="1">
      <c r="A542" s="87"/>
      <c r="B542" s="88" t="s">
        <v>803</v>
      </c>
      <c r="C542" s="89" t="s">
        <v>135</v>
      </c>
      <c r="D542" s="39" t="s">
        <v>135</v>
      </c>
      <c r="E542" s="33" t="s">
        <v>135</v>
      </c>
      <c r="F542" s="32" t="s">
        <v>135</v>
      </c>
      <c r="G542" s="244"/>
      <c r="H542" s="211"/>
    </row>
    <row r="543" spans="1:8">
      <c r="A543" s="81">
        <v>7011533</v>
      </c>
      <c r="B543" s="82" t="s">
        <v>804</v>
      </c>
      <c r="C543" s="83">
        <v>300</v>
      </c>
      <c r="D543" s="59" t="s">
        <v>1382</v>
      </c>
      <c r="E543" s="11">
        <v>630000</v>
      </c>
      <c r="F543" s="75">
        <v>1</v>
      </c>
      <c r="G543" s="241"/>
      <c r="H543" s="271">
        <f t="shared" si="15"/>
        <v>0</v>
      </c>
    </row>
    <row r="544" spans="1:8">
      <c r="A544" s="62">
        <v>7018902</v>
      </c>
      <c r="B544" s="55" t="s">
        <v>805</v>
      </c>
      <c r="C544" s="58">
        <v>100</v>
      </c>
      <c r="D544" s="59" t="s">
        <v>1383</v>
      </c>
      <c r="E544" s="9">
        <v>3640000</v>
      </c>
      <c r="F544" s="73">
        <v>1</v>
      </c>
      <c r="G544" s="241"/>
      <c r="H544" s="271">
        <f t="shared" si="15"/>
        <v>0</v>
      </c>
    </row>
    <row r="545" spans="1:8">
      <c r="A545" s="62">
        <v>7018903</v>
      </c>
      <c r="B545" s="55" t="s">
        <v>806</v>
      </c>
      <c r="C545" s="58">
        <v>500</v>
      </c>
      <c r="D545" s="59" t="s">
        <v>1383</v>
      </c>
      <c r="E545" s="9">
        <v>11200000</v>
      </c>
      <c r="F545" s="73">
        <v>1</v>
      </c>
      <c r="G545" s="241"/>
      <c r="H545" s="271">
        <f t="shared" si="15"/>
        <v>0</v>
      </c>
    </row>
    <row r="546" spans="1:8">
      <c r="A546" s="62">
        <v>7018904</v>
      </c>
      <c r="B546" s="55" t="s">
        <v>807</v>
      </c>
      <c r="C546" s="58">
        <v>5000</v>
      </c>
      <c r="D546" s="59" t="s">
        <v>1383</v>
      </c>
      <c r="E546" s="9">
        <v>62160000</v>
      </c>
      <c r="F546" s="73">
        <v>1</v>
      </c>
      <c r="G546" s="241"/>
      <c r="H546" s="271">
        <f t="shared" si="15"/>
        <v>0</v>
      </c>
    </row>
    <row r="547" spans="1:8">
      <c r="A547" s="62">
        <v>7018905</v>
      </c>
      <c r="B547" s="55" t="s">
        <v>808</v>
      </c>
      <c r="C547" s="58">
        <v>500</v>
      </c>
      <c r="D547" s="59" t="s">
        <v>1383</v>
      </c>
      <c r="E547" s="9">
        <v>17220000</v>
      </c>
      <c r="F547" s="73">
        <v>1</v>
      </c>
      <c r="G547" s="241"/>
      <c r="H547" s="271">
        <f t="shared" si="15"/>
        <v>0</v>
      </c>
    </row>
    <row r="548" spans="1:8">
      <c r="A548" s="62">
        <v>7018906</v>
      </c>
      <c r="B548" s="55" t="s">
        <v>809</v>
      </c>
      <c r="C548" s="58">
        <v>2000</v>
      </c>
      <c r="D548" s="59" t="s">
        <v>1383</v>
      </c>
      <c r="E548" s="9">
        <v>50400000</v>
      </c>
      <c r="F548" s="73">
        <v>1</v>
      </c>
      <c r="G548" s="241"/>
      <c r="H548" s="271">
        <f t="shared" si="15"/>
        <v>0</v>
      </c>
    </row>
    <row r="549" spans="1:8">
      <c r="A549" s="62">
        <v>7018907</v>
      </c>
      <c r="B549" s="55" t="s">
        <v>810</v>
      </c>
      <c r="C549" s="58">
        <v>5000</v>
      </c>
      <c r="D549" s="59" t="s">
        <v>1383</v>
      </c>
      <c r="E549" s="9">
        <v>95200000</v>
      </c>
      <c r="F549" s="73">
        <v>1</v>
      </c>
      <c r="G549" s="241"/>
      <c r="H549" s="271">
        <f t="shared" si="15"/>
        <v>0</v>
      </c>
    </row>
    <row r="550" spans="1:8">
      <c r="A550" s="62">
        <v>7018908</v>
      </c>
      <c r="B550" s="55" t="s">
        <v>811</v>
      </c>
      <c r="C550" s="58">
        <v>1</v>
      </c>
      <c r="D550" s="59" t="s">
        <v>18</v>
      </c>
      <c r="E550" s="9">
        <v>1876000</v>
      </c>
      <c r="F550" s="73">
        <v>1</v>
      </c>
      <c r="G550" s="241"/>
      <c r="H550" s="271">
        <f t="shared" si="15"/>
        <v>0</v>
      </c>
    </row>
    <row r="551" spans="1:8">
      <c r="A551" s="62">
        <v>7018909</v>
      </c>
      <c r="B551" s="55" t="s">
        <v>812</v>
      </c>
      <c r="C551" s="58">
        <v>1</v>
      </c>
      <c r="D551" s="59" t="s">
        <v>18</v>
      </c>
      <c r="E551" s="9">
        <v>2100000</v>
      </c>
      <c r="F551" s="73">
        <v>1</v>
      </c>
      <c r="G551" s="241"/>
      <c r="H551" s="271">
        <f t="shared" si="15"/>
        <v>0</v>
      </c>
    </row>
    <row r="552" spans="1:8">
      <c r="A552" s="62">
        <v>7018910</v>
      </c>
      <c r="B552" s="55" t="s">
        <v>813</v>
      </c>
      <c r="C552" s="58">
        <v>1</v>
      </c>
      <c r="D552" s="59" t="s">
        <v>18</v>
      </c>
      <c r="E552" s="9">
        <v>560000</v>
      </c>
      <c r="F552" s="73">
        <v>1</v>
      </c>
      <c r="G552" s="241"/>
      <c r="H552" s="271">
        <f t="shared" si="15"/>
        <v>0</v>
      </c>
    </row>
    <row r="553" spans="1:8">
      <c r="A553" s="62">
        <v>7018911</v>
      </c>
      <c r="B553" s="55" t="s">
        <v>814</v>
      </c>
      <c r="C553" s="58">
        <v>1</v>
      </c>
      <c r="D553" s="59" t="s">
        <v>18</v>
      </c>
      <c r="E553" s="9">
        <v>392000</v>
      </c>
      <c r="F553" s="73">
        <v>1</v>
      </c>
      <c r="G553" s="241"/>
      <c r="H553" s="271">
        <f t="shared" si="15"/>
        <v>0</v>
      </c>
    </row>
    <row r="554" spans="1:8">
      <c r="A554" s="62">
        <v>7018912</v>
      </c>
      <c r="B554" s="55" t="s">
        <v>815</v>
      </c>
      <c r="C554" s="58">
        <v>1</v>
      </c>
      <c r="D554" s="59" t="s">
        <v>18</v>
      </c>
      <c r="E554" s="9">
        <v>308000</v>
      </c>
      <c r="F554" s="73">
        <v>1</v>
      </c>
      <c r="G554" s="241"/>
      <c r="H554" s="271">
        <f t="shared" si="15"/>
        <v>0</v>
      </c>
    </row>
    <row r="555" spans="1:8">
      <c r="A555" s="62">
        <v>7018913</v>
      </c>
      <c r="B555" s="55" t="s">
        <v>816</v>
      </c>
      <c r="C555" s="58">
        <v>1</v>
      </c>
      <c r="D555" s="59" t="s">
        <v>18</v>
      </c>
      <c r="E555" s="9">
        <v>78400</v>
      </c>
      <c r="F555" s="73">
        <v>1</v>
      </c>
      <c r="G555" s="241"/>
      <c r="H555" s="271">
        <f t="shared" si="15"/>
        <v>0</v>
      </c>
    </row>
    <row r="556" spans="1:8">
      <c r="A556" s="62">
        <v>7018914</v>
      </c>
      <c r="B556" s="55" t="s">
        <v>817</v>
      </c>
      <c r="C556" s="58">
        <v>1</v>
      </c>
      <c r="D556" s="59" t="s">
        <v>18</v>
      </c>
      <c r="E556" s="9">
        <v>196000</v>
      </c>
      <c r="F556" s="73">
        <v>1</v>
      </c>
      <c r="G556" s="241"/>
      <c r="H556" s="271">
        <f t="shared" si="15"/>
        <v>0</v>
      </c>
    </row>
    <row r="557" spans="1:8">
      <c r="A557" s="62">
        <v>7018915</v>
      </c>
      <c r="B557" s="55" t="s">
        <v>818</v>
      </c>
      <c r="C557" s="58">
        <v>1</v>
      </c>
      <c r="D557" s="59" t="s">
        <v>18</v>
      </c>
      <c r="E557" s="9">
        <v>1260000</v>
      </c>
      <c r="F557" s="73">
        <v>1</v>
      </c>
      <c r="G557" s="241"/>
      <c r="H557" s="271">
        <f t="shared" si="15"/>
        <v>0</v>
      </c>
    </row>
    <row r="558" spans="1:8">
      <c r="A558" s="62">
        <v>7018916</v>
      </c>
      <c r="B558" s="55" t="s">
        <v>819</v>
      </c>
      <c r="C558" s="58">
        <v>1</v>
      </c>
      <c r="D558" s="59" t="s">
        <v>1384</v>
      </c>
      <c r="E558" s="9">
        <v>9800000</v>
      </c>
      <c r="F558" s="73">
        <v>1</v>
      </c>
      <c r="G558" s="241"/>
      <c r="H558" s="271">
        <f t="shared" si="15"/>
        <v>0</v>
      </c>
    </row>
    <row r="559" spans="1:8">
      <c r="A559" s="62">
        <v>7018917</v>
      </c>
      <c r="B559" s="55" t="s">
        <v>820</v>
      </c>
      <c r="C559" s="58">
        <v>1</v>
      </c>
      <c r="D559" s="59" t="s">
        <v>18</v>
      </c>
      <c r="E559" s="9">
        <v>560000</v>
      </c>
      <c r="F559" s="73">
        <v>1</v>
      </c>
      <c r="G559" s="241"/>
      <c r="H559" s="271">
        <f t="shared" si="15"/>
        <v>0</v>
      </c>
    </row>
    <row r="560" spans="1:8">
      <c r="A560" s="62">
        <v>7018918</v>
      </c>
      <c r="B560" s="55" t="s">
        <v>821</v>
      </c>
      <c r="C560" s="58">
        <v>1</v>
      </c>
      <c r="D560" s="59" t="s">
        <v>148</v>
      </c>
      <c r="E560" s="9">
        <v>6720000</v>
      </c>
      <c r="F560" s="73">
        <v>1</v>
      </c>
      <c r="G560" s="241"/>
      <c r="H560" s="271">
        <f t="shared" si="15"/>
        <v>0</v>
      </c>
    </row>
    <row r="561" spans="1:8">
      <c r="A561" s="62">
        <v>7018919</v>
      </c>
      <c r="B561" s="55" t="s">
        <v>822</v>
      </c>
      <c r="C561" s="58">
        <v>5</v>
      </c>
      <c r="D561" s="59" t="s">
        <v>1385</v>
      </c>
      <c r="E561" s="9">
        <v>3220000</v>
      </c>
      <c r="F561" s="73">
        <v>1</v>
      </c>
      <c r="G561" s="241"/>
      <c r="H561" s="271">
        <f t="shared" si="15"/>
        <v>0</v>
      </c>
    </row>
    <row r="562" spans="1:8">
      <c r="A562" s="62">
        <v>7003785</v>
      </c>
      <c r="B562" s="55" t="s">
        <v>823</v>
      </c>
      <c r="C562" s="58">
        <v>1</v>
      </c>
      <c r="D562" s="59" t="s">
        <v>1386</v>
      </c>
      <c r="E562" s="9">
        <v>1400000</v>
      </c>
      <c r="F562" s="73">
        <v>1</v>
      </c>
      <c r="G562" s="241"/>
      <c r="H562" s="271">
        <f t="shared" si="15"/>
        <v>0</v>
      </c>
    </row>
    <row r="563" spans="1:8">
      <c r="A563" s="62">
        <v>7009598</v>
      </c>
      <c r="B563" s="55" t="s">
        <v>824</v>
      </c>
      <c r="C563" s="58">
        <v>1</v>
      </c>
      <c r="D563" s="59" t="s">
        <v>1387</v>
      </c>
      <c r="E563" s="9">
        <v>336000</v>
      </c>
      <c r="F563" s="73">
        <v>1</v>
      </c>
      <c r="G563" s="241"/>
      <c r="H563" s="271">
        <f t="shared" si="15"/>
        <v>0</v>
      </c>
    </row>
    <row r="564" spans="1:8" ht="16.5" thickBot="1">
      <c r="A564" s="78">
        <v>7009599</v>
      </c>
      <c r="B564" s="79" t="s">
        <v>825</v>
      </c>
      <c r="C564" s="80">
        <v>1</v>
      </c>
      <c r="D564" s="76" t="s">
        <v>1386</v>
      </c>
      <c r="E564" s="25">
        <v>1400000</v>
      </c>
      <c r="F564" s="74">
        <v>1</v>
      </c>
      <c r="G564" s="241"/>
      <c r="H564" s="271">
        <f t="shared" si="15"/>
        <v>0</v>
      </c>
    </row>
    <row r="565" spans="1:8" ht="16.5" thickBot="1">
      <c r="A565" s="129"/>
      <c r="B565" s="130" t="s">
        <v>826</v>
      </c>
      <c r="C565" s="131" t="s">
        <v>135</v>
      </c>
      <c r="D565" s="132" t="s">
        <v>135</v>
      </c>
      <c r="E565" s="133" t="s">
        <v>135</v>
      </c>
      <c r="F565" s="133" t="s">
        <v>135</v>
      </c>
      <c r="G565" s="247"/>
      <c r="H565" s="214"/>
    </row>
    <row r="566" spans="1:8" ht="16.5" thickBot="1">
      <c r="A566" s="87"/>
      <c r="B566" s="88" t="s">
        <v>827</v>
      </c>
      <c r="C566" s="89" t="s">
        <v>135</v>
      </c>
      <c r="D566" s="39" t="s">
        <v>135</v>
      </c>
      <c r="E566" s="33" t="s">
        <v>135</v>
      </c>
      <c r="F566" s="32" t="s">
        <v>135</v>
      </c>
      <c r="G566" s="244"/>
      <c r="H566" s="211"/>
    </row>
    <row r="567" spans="1:8" ht="16.5" thickBot="1">
      <c r="A567" s="102"/>
      <c r="B567" s="103" t="s">
        <v>828</v>
      </c>
      <c r="C567" s="103" t="s">
        <v>135</v>
      </c>
      <c r="D567" s="44" t="s">
        <v>135</v>
      </c>
      <c r="E567" s="45" t="s">
        <v>135</v>
      </c>
      <c r="F567" s="43" t="s">
        <v>135</v>
      </c>
      <c r="G567" s="245"/>
      <c r="H567" s="212"/>
    </row>
    <row r="568" spans="1:8">
      <c r="A568" s="81">
        <v>7018845</v>
      </c>
      <c r="B568" s="82" t="s">
        <v>829</v>
      </c>
      <c r="C568" s="83">
        <v>1</v>
      </c>
      <c r="D568" s="59" t="s">
        <v>18</v>
      </c>
      <c r="E568" s="11">
        <v>77000</v>
      </c>
      <c r="F568" s="75">
        <v>1</v>
      </c>
      <c r="G568" s="241"/>
      <c r="H568" s="271">
        <f t="shared" ref="H568:H633" si="16">G568*F568</f>
        <v>0</v>
      </c>
    </row>
    <row r="569" spans="1:8">
      <c r="A569" s="62">
        <v>7018846</v>
      </c>
      <c r="B569" s="55" t="s">
        <v>830</v>
      </c>
      <c r="C569" s="58">
        <v>10</v>
      </c>
      <c r="D569" s="59" t="s">
        <v>149</v>
      </c>
      <c r="E569" s="9">
        <v>2464000</v>
      </c>
      <c r="F569" s="73">
        <v>1</v>
      </c>
      <c r="G569" s="241"/>
      <c r="H569" s="271">
        <f t="shared" si="16"/>
        <v>0</v>
      </c>
    </row>
    <row r="570" spans="1:8">
      <c r="A570" s="62">
        <v>7018926</v>
      </c>
      <c r="B570" s="55" t="s">
        <v>831</v>
      </c>
      <c r="C570" s="58">
        <v>1</v>
      </c>
      <c r="D570" s="59" t="s">
        <v>18</v>
      </c>
      <c r="E570" s="9">
        <v>50400</v>
      </c>
      <c r="F570" s="73">
        <v>1</v>
      </c>
      <c r="G570" s="241"/>
      <c r="H570" s="271">
        <f t="shared" si="16"/>
        <v>0</v>
      </c>
    </row>
    <row r="571" spans="1:8">
      <c r="A571" s="62">
        <v>7018925</v>
      </c>
      <c r="B571" s="55" t="s">
        <v>832</v>
      </c>
      <c r="C571" s="58">
        <v>10</v>
      </c>
      <c r="D571" s="59" t="s">
        <v>149</v>
      </c>
      <c r="E571" s="9">
        <v>1680000</v>
      </c>
      <c r="F571" s="73">
        <v>1</v>
      </c>
      <c r="G571" s="241"/>
      <c r="H571" s="271">
        <f t="shared" si="16"/>
        <v>0</v>
      </c>
    </row>
    <row r="572" spans="1:8">
      <c r="A572" s="62">
        <v>7018570</v>
      </c>
      <c r="B572" s="55" t="s">
        <v>833</v>
      </c>
      <c r="C572" s="58">
        <v>1</v>
      </c>
      <c r="D572" s="59" t="s">
        <v>18</v>
      </c>
      <c r="E572" s="9">
        <v>8820</v>
      </c>
      <c r="F572" s="73">
        <v>1</v>
      </c>
      <c r="G572" s="241"/>
      <c r="H572" s="271">
        <f t="shared" si="16"/>
        <v>0</v>
      </c>
    </row>
    <row r="573" spans="1:8">
      <c r="A573" s="62">
        <v>7018571</v>
      </c>
      <c r="B573" s="55" t="s">
        <v>834</v>
      </c>
      <c r="C573" s="58">
        <v>10</v>
      </c>
      <c r="D573" s="59" t="s">
        <v>149</v>
      </c>
      <c r="E573" s="9">
        <v>313600</v>
      </c>
      <c r="F573" s="73">
        <v>1</v>
      </c>
      <c r="G573" s="241"/>
      <c r="H573" s="271">
        <f t="shared" si="16"/>
        <v>0</v>
      </c>
    </row>
    <row r="574" spans="1:8">
      <c r="A574" s="62">
        <v>7018634</v>
      </c>
      <c r="B574" s="55" t="s">
        <v>835</v>
      </c>
      <c r="C574" s="58">
        <v>1</v>
      </c>
      <c r="D574" s="59" t="s">
        <v>18</v>
      </c>
      <c r="E574" s="9">
        <v>26600</v>
      </c>
      <c r="F574" s="73">
        <v>1</v>
      </c>
      <c r="G574" s="241"/>
      <c r="H574" s="271">
        <f t="shared" si="16"/>
        <v>0</v>
      </c>
    </row>
    <row r="575" spans="1:8">
      <c r="A575" s="62">
        <v>7018573</v>
      </c>
      <c r="B575" s="55" t="s">
        <v>836</v>
      </c>
      <c r="C575" s="58">
        <v>1</v>
      </c>
      <c r="D575" s="59" t="s">
        <v>18</v>
      </c>
      <c r="E575" s="9">
        <v>29400</v>
      </c>
      <c r="F575" s="73">
        <v>1</v>
      </c>
      <c r="G575" s="241"/>
      <c r="H575" s="271">
        <f t="shared" si="16"/>
        <v>0</v>
      </c>
    </row>
    <row r="576" spans="1:8">
      <c r="A576" s="62">
        <v>7018303</v>
      </c>
      <c r="B576" s="55" t="s">
        <v>837</v>
      </c>
      <c r="C576" s="58">
        <v>1</v>
      </c>
      <c r="D576" s="59" t="s">
        <v>1388</v>
      </c>
      <c r="E576" s="9">
        <v>78400</v>
      </c>
      <c r="F576" s="73">
        <v>1</v>
      </c>
      <c r="G576" s="241"/>
      <c r="H576" s="271">
        <f t="shared" si="16"/>
        <v>0</v>
      </c>
    </row>
    <row r="577" spans="1:8" ht="16.5" thickBot="1">
      <c r="A577" s="78">
        <v>7018697</v>
      </c>
      <c r="B577" s="79" t="s">
        <v>838</v>
      </c>
      <c r="C577" s="80">
        <v>1</v>
      </c>
      <c r="D577" s="76" t="s">
        <v>1389</v>
      </c>
      <c r="E577" s="25">
        <v>386400</v>
      </c>
      <c r="F577" s="74">
        <v>1</v>
      </c>
      <c r="G577" s="241"/>
      <c r="H577" s="271">
        <f t="shared" si="16"/>
        <v>0</v>
      </c>
    </row>
    <row r="578" spans="1:8" ht="16.5" thickBot="1">
      <c r="A578" s="100"/>
      <c r="B578" s="101" t="s">
        <v>839</v>
      </c>
      <c r="C578" s="101" t="s">
        <v>135</v>
      </c>
      <c r="D578" s="46" t="s">
        <v>135</v>
      </c>
      <c r="E578" s="16" t="s">
        <v>135</v>
      </c>
      <c r="F578" s="15" t="s">
        <v>135</v>
      </c>
      <c r="G578" s="246"/>
      <c r="H578" s="213"/>
    </row>
    <row r="579" spans="1:8">
      <c r="A579" s="81">
        <v>7018577</v>
      </c>
      <c r="B579" s="82" t="s">
        <v>840</v>
      </c>
      <c r="C579" s="83">
        <v>1</v>
      </c>
      <c r="D579" s="59" t="s">
        <v>18</v>
      </c>
      <c r="E579" s="11">
        <v>280000</v>
      </c>
      <c r="F579" s="75">
        <v>15</v>
      </c>
      <c r="G579" s="241"/>
      <c r="H579" s="271">
        <f t="shared" si="16"/>
        <v>0</v>
      </c>
    </row>
    <row r="580" spans="1:8">
      <c r="A580" s="62">
        <v>7018578</v>
      </c>
      <c r="B580" s="55" t="s">
        <v>841</v>
      </c>
      <c r="C580" s="58">
        <v>1</v>
      </c>
      <c r="D580" s="59" t="s">
        <v>18</v>
      </c>
      <c r="E580" s="9">
        <v>98000</v>
      </c>
      <c r="F580" s="73">
        <v>1</v>
      </c>
      <c r="G580" s="241"/>
      <c r="H580" s="271">
        <f t="shared" si="16"/>
        <v>0</v>
      </c>
    </row>
    <row r="581" spans="1:8">
      <c r="A581" s="62">
        <v>7017727</v>
      </c>
      <c r="B581" s="55" t="s">
        <v>842</v>
      </c>
      <c r="C581" s="58">
        <v>1</v>
      </c>
      <c r="D581" s="59" t="s">
        <v>18</v>
      </c>
      <c r="E581" s="9">
        <v>280000</v>
      </c>
      <c r="F581" s="73">
        <v>15</v>
      </c>
      <c r="G581" s="241"/>
      <c r="H581" s="271">
        <f t="shared" si="16"/>
        <v>0</v>
      </c>
    </row>
    <row r="582" spans="1:8">
      <c r="A582" s="62">
        <v>7017728</v>
      </c>
      <c r="B582" s="55" t="s">
        <v>843</v>
      </c>
      <c r="C582" s="58">
        <v>1</v>
      </c>
      <c r="D582" s="59" t="s">
        <v>18</v>
      </c>
      <c r="E582" s="9">
        <v>98000</v>
      </c>
      <c r="F582" s="73">
        <v>1</v>
      </c>
      <c r="G582" s="241"/>
      <c r="H582" s="271">
        <f t="shared" si="16"/>
        <v>0</v>
      </c>
    </row>
    <row r="583" spans="1:8">
      <c r="A583" s="62">
        <v>7018579</v>
      </c>
      <c r="B583" s="55" t="s">
        <v>844</v>
      </c>
      <c r="C583" s="58">
        <v>1</v>
      </c>
      <c r="D583" s="59" t="s">
        <v>18</v>
      </c>
      <c r="E583" s="9">
        <v>182000</v>
      </c>
      <c r="F583" s="73">
        <v>15</v>
      </c>
      <c r="G583" s="241"/>
      <c r="H583" s="271">
        <f t="shared" si="16"/>
        <v>0</v>
      </c>
    </row>
    <row r="584" spans="1:8">
      <c r="A584" s="62">
        <v>7018580</v>
      </c>
      <c r="B584" s="55" t="s">
        <v>845</v>
      </c>
      <c r="C584" s="58">
        <v>1</v>
      </c>
      <c r="D584" s="59" t="s">
        <v>18</v>
      </c>
      <c r="E584" s="9">
        <v>56000</v>
      </c>
      <c r="F584" s="73">
        <v>1</v>
      </c>
      <c r="G584" s="241"/>
      <c r="H584" s="271">
        <f t="shared" si="16"/>
        <v>0</v>
      </c>
    </row>
    <row r="585" spans="1:8">
      <c r="A585" s="62">
        <v>7017731</v>
      </c>
      <c r="B585" s="55" t="s">
        <v>846</v>
      </c>
      <c r="C585" s="58">
        <v>1</v>
      </c>
      <c r="D585" s="59" t="s">
        <v>18</v>
      </c>
      <c r="E585" s="9">
        <v>182000</v>
      </c>
      <c r="F585" s="73">
        <v>15</v>
      </c>
      <c r="G585" s="241"/>
      <c r="H585" s="271">
        <f t="shared" si="16"/>
        <v>0</v>
      </c>
    </row>
    <row r="586" spans="1:8">
      <c r="A586" s="62">
        <v>7017732</v>
      </c>
      <c r="B586" s="55" t="s">
        <v>847</v>
      </c>
      <c r="C586" s="58">
        <v>1</v>
      </c>
      <c r="D586" s="59" t="s">
        <v>18</v>
      </c>
      <c r="E586" s="9">
        <v>56000</v>
      </c>
      <c r="F586" s="73">
        <v>1</v>
      </c>
      <c r="G586" s="241"/>
      <c r="H586" s="271">
        <f t="shared" si="16"/>
        <v>0</v>
      </c>
    </row>
    <row r="587" spans="1:8">
      <c r="A587" s="62">
        <v>7018631</v>
      </c>
      <c r="B587" s="55" t="s">
        <v>848</v>
      </c>
      <c r="C587" s="58">
        <v>1</v>
      </c>
      <c r="D587" s="59" t="s">
        <v>18</v>
      </c>
      <c r="E587" s="9">
        <v>246400</v>
      </c>
      <c r="F587" s="73">
        <v>15</v>
      </c>
      <c r="G587" s="241"/>
      <c r="H587" s="271">
        <f t="shared" si="16"/>
        <v>0</v>
      </c>
    </row>
    <row r="588" spans="1:8">
      <c r="A588" s="62">
        <v>7018632</v>
      </c>
      <c r="B588" s="55" t="s">
        <v>849</v>
      </c>
      <c r="C588" s="58">
        <v>1</v>
      </c>
      <c r="D588" s="59" t="s">
        <v>18</v>
      </c>
      <c r="E588" s="9">
        <v>70000</v>
      </c>
      <c r="F588" s="73">
        <v>1</v>
      </c>
      <c r="G588" s="241"/>
      <c r="H588" s="271">
        <f t="shared" si="16"/>
        <v>0</v>
      </c>
    </row>
    <row r="589" spans="1:8">
      <c r="A589" s="62">
        <v>7018583</v>
      </c>
      <c r="B589" s="55" t="s">
        <v>850</v>
      </c>
      <c r="C589" s="58">
        <v>1</v>
      </c>
      <c r="D589" s="59" t="s">
        <v>148</v>
      </c>
      <c r="E589" s="9">
        <v>476000</v>
      </c>
      <c r="F589" s="73">
        <v>1</v>
      </c>
      <c r="G589" s="241"/>
      <c r="H589" s="271">
        <f t="shared" si="16"/>
        <v>0</v>
      </c>
    </row>
    <row r="590" spans="1:8">
      <c r="A590" s="62">
        <v>7017737</v>
      </c>
      <c r="B590" s="55" t="s">
        <v>851</v>
      </c>
      <c r="C590" s="58">
        <v>1</v>
      </c>
      <c r="D590" s="59" t="s">
        <v>18</v>
      </c>
      <c r="E590" s="9">
        <v>148400</v>
      </c>
      <c r="F590" s="73">
        <v>15</v>
      </c>
      <c r="G590" s="241"/>
      <c r="H590" s="271">
        <f t="shared" si="16"/>
        <v>0</v>
      </c>
    </row>
    <row r="591" spans="1:8">
      <c r="A591" s="62">
        <v>7017738</v>
      </c>
      <c r="B591" s="55" t="s">
        <v>852</v>
      </c>
      <c r="C591" s="58">
        <v>1</v>
      </c>
      <c r="D591" s="59" t="s">
        <v>18</v>
      </c>
      <c r="E591" s="9">
        <v>70000</v>
      </c>
      <c r="F591" s="73">
        <v>1</v>
      </c>
      <c r="G591" s="241"/>
      <c r="H591" s="271">
        <f t="shared" si="16"/>
        <v>0</v>
      </c>
    </row>
    <row r="592" spans="1:8">
      <c r="A592" s="62">
        <v>7017739</v>
      </c>
      <c r="B592" s="55" t="s">
        <v>853</v>
      </c>
      <c r="C592" s="58">
        <v>1</v>
      </c>
      <c r="D592" s="59" t="s">
        <v>18</v>
      </c>
      <c r="E592" s="9">
        <v>98000</v>
      </c>
      <c r="F592" s="73">
        <v>15</v>
      </c>
      <c r="G592" s="241"/>
      <c r="H592" s="271">
        <f t="shared" si="16"/>
        <v>0</v>
      </c>
    </row>
    <row r="593" spans="1:8">
      <c r="A593" s="62">
        <v>7017740</v>
      </c>
      <c r="B593" s="55" t="s">
        <v>854</v>
      </c>
      <c r="C593" s="58">
        <v>1</v>
      </c>
      <c r="D593" s="59" t="s">
        <v>18</v>
      </c>
      <c r="E593" s="9">
        <v>70000</v>
      </c>
      <c r="F593" s="73">
        <v>1</v>
      </c>
      <c r="G593" s="241"/>
      <c r="H593" s="271">
        <f t="shared" si="16"/>
        <v>0</v>
      </c>
    </row>
    <row r="594" spans="1:8">
      <c r="A594" s="62">
        <v>7017741</v>
      </c>
      <c r="B594" s="55" t="s">
        <v>855</v>
      </c>
      <c r="C594" s="58">
        <v>1</v>
      </c>
      <c r="D594" s="59" t="s">
        <v>18</v>
      </c>
      <c r="E594" s="9">
        <v>280000</v>
      </c>
      <c r="F594" s="73">
        <v>15</v>
      </c>
      <c r="G594" s="241"/>
      <c r="H594" s="271">
        <f t="shared" si="16"/>
        <v>0</v>
      </c>
    </row>
    <row r="595" spans="1:8">
      <c r="A595" s="62">
        <v>7017742</v>
      </c>
      <c r="B595" s="55" t="s">
        <v>856</v>
      </c>
      <c r="C595" s="58">
        <v>1</v>
      </c>
      <c r="D595" s="59" t="s">
        <v>18</v>
      </c>
      <c r="E595" s="9">
        <v>98000</v>
      </c>
      <c r="F595" s="73">
        <v>1</v>
      </c>
      <c r="G595" s="241"/>
      <c r="H595" s="271">
        <f t="shared" si="16"/>
        <v>0</v>
      </c>
    </row>
    <row r="596" spans="1:8">
      <c r="A596" s="62">
        <v>7018585</v>
      </c>
      <c r="B596" s="55" t="s">
        <v>857</v>
      </c>
      <c r="C596" s="58">
        <v>1</v>
      </c>
      <c r="D596" s="59" t="s">
        <v>18</v>
      </c>
      <c r="E596" s="9">
        <v>518000</v>
      </c>
      <c r="F596" s="73">
        <v>15</v>
      </c>
      <c r="G596" s="241"/>
      <c r="H596" s="271">
        <f t="shared" si="16"/>
        <v>0</v>
      </c>
    </row>
    <row r="597" spans="1:8">
      <c r="A597" s="62">
        <v>7018586</v>
      </c>
      <c r="B597" s="55" t="s">
        <v>858</v>
      </c>
      <c r="C597" s="58">
        <v>1</v>
      </c>
      <c r="D597" s="59" t="s">
        <v>18</v>
      </c>
      <c r="E597" s="9">
        <v>238000</v>
      </c>
      <c r="F597" s="73">
        <v>1</v>
      </c>
      <c r="G597" s="241"/>
      <c r="H597" s="271">
        <f t="shared" si="16"/>
        <v>0</v>
      </c>
    </row>
    <row r="598" spans="1:8">
      <c r="A598" s="62">
        <v>7018587</v>
      </c>
      <c r="B598" s="55" t="s">
        <v>859</v>
      </c>
      <c r="C598" s="58">
        <v>1</v>
      </c>
      <c r="D598" s="59" t="s">
        <v>18</v>
      </c>
      <c r="E598" s="9">
        <v>288400</v>
      </c>
      <c r="F598" s="73">
        <v>10</v>
      </c>
      <c r="G598" s="241"/>
      <c r="H598" s="271">
        <f t="shared" si="16"/>
        <v>0</v>
      </c>
    </row>
    <row r="599" spans="1:8">
      <c r="A599" s="62">
        <v>7018588</v>
      </c>
      <c r="B599" s="55" t="s">
        <v>860</v>
      </c>
      <c r="C599" s="58">
        <v>1</v>
      </c>
      <c r="D599" s="59" t="s">
        <v>18</v>
      </c>
      <c r="E599" s="9">
        <v>126000</v>
      </c>
      <c r="F599" s="73">
        <v>1</v>
      </c>
      <c r="G599" s="241"/>
      <c r="H599" s="271">
        <f t="shared" si="16"/>
        <v>0</v>
      </c>
    </row>
    <row r="600" spans="1:8">
      <c r="A600" s="62">
        <v>7018788</v>
      </c>
      <c r="B600" s="55" t="s">
        <v>861</v>
      </c>
      <c r="C600" s="58">
        <v>1</v>
      </c>
      <c r="D600" s="59" t="s">
        <v>18</v>
      </c>
      <c r="E600" s="9">
        <v>448000</v>
      </c>
      <c r="F600" s="73">
        <v>10</v>
      </c>
      <c r="G600" s="241"/>
      <c r="H600" s="271">
        <f t="shared" si="16"/>
        <v>0</v>
      </c>
    </row>
    <row r="601" spans="1:8">
      <c r="A601" s="62">
        <v>7018591</v>
      </c>
      <c r="B601" s="55" t="s">
        <v>862</v>
      </c>
      <c r="C601" s="58">
        <v>1</v>
      </c>
      <c r="D601" s="59" t="s">
        <v>18</v>
      </c>
      <c r="E601" s="9">
        <v>448000</v>
      </c>
      <c r="F601" s="73">
        <v>10</v>
      </c>
      <c r="G601" s="241"/>
      <c r="H601" s="271">
        <f t="shared" si="16"/>
        <v>0</v>
      </c>
    </row>
    <row r="602" spans="1:8">
      <c r="A602" s="62">
        <v>7018020</v>
      </c>
      <c r="B602" s="55" t="s">
        <v>863</v>
      </c>
      <c r="C602" s="58">
        <v>1</v>
      </c>
      <c r="D602" s="59" t="s">
        <v>18</v>
      </c>
      <c r="E602" s="9">
        <v>168000</v>
      </c>
      <c r="F602" s="73">
        <v>1</v>
      </c>
      <c r="G602" s="241"/>
      <c r="H602" s="271">
        <f t="shared" si="16"/>
        <v>0</v>
      </c>
    </row>
    <row r="603" spans="1:8" ht="16.5" thickBot="1">
      <c r="A603" s="78">
        <v>7012022</v>
      </c>
      <c r="B603" s="79" t="s">
        <v>864</v>
      </c>
      <c r="C603" s="80">
        <v>1</v>
      </c>
      <c r="D603" s="76" t="s">
        <v>18</v>
      </c>
      <c r="E603" s="25">
        <v>140000</v>
      </c>
      <c r="F603" s="74">
        <v>1</v>
      </c>
      <c r="G603" s="241"/>
      <c r="H603" s="271">
        <f t="shared" si="16"/>
        <v>0</v>
      </c>
    </row>
    <row r="604" spans="1:8" ht="16.5" thickBot="1">
      <c r="A604" s="100"/>
      <c r="B604" s="101" t="s">
        <v>865</v>
      </c>
      <c r="C604" s="101" t="s">
        <v>135</v>
      </c>
      <c r="D604" s="46" t="s">
        <v>135</v>
      </c>
      <c r="E604" s="16" t="s">
        <v>135</v>
      </c>
      <c r="F604" s="15" t="s">
        <v>135</v>
      </c>
      <c r="G604" s="246"/>
      <c r="H604" s="213"/>
    </row>
    <row r="605" spans="1:8">
      <c r="A605" s="81">
        <v>7018001</v>
      </c>
      <c r="B605" s="82" t="s">
        <v>866</v>
      </c>
      <c r="C605" s="83">
        <v>7000000000</v>
      </c>
      <c r="D605" s="59" t="s">
        <v>140</v>
      </c>
      <c r="E605" s="11">
        <v>8960000</v>
      </c>
      <c r="F605" s="75">
        <v>1</v>
      </c>
      <c r="G605" s="241"/>
      <c r="H605" s="271">
        <f t="shared" si="16"/>
        <v>0</v>
      </c>
    </row>
    <row r="606" spans="1:8">
      <c r="A606" s="62">
        <v>7018491</v>
      </c>
      <c r="B606" s="55" t="s">
        <v>867</v>
      </c>
      <c r="C606" s="58">
        <v>1</v>
      </c>
      <c r="D606" s="59" t="s">
        <v>1350</v>
      </c>
      <c r="E606" s="9">
        <v>18200000</v>
      </c>
      <c r="F606" s="73">
        <v>1</v>
      </c>
      <c r="G606" s="241"/>
      <c r="H606" s="271">
        <f t="shared" si="16"/>
        <v>0</v>
      </c>
    </row>
    <row r="607" spans="1:8">
      <c r="A607" s="62">
        <v>7018769</v>
      </c>
      <c r="B607" s="55" t="s">
        <v>868</v>
      </c>
      <c r="C607" s="58">
        <v>1</v>
      </c>
      <c r="D607" s="59" t="s">
        <v>1350</v>
      </c>
      <c r="E607" s="9">
        <v>7392000</v>
      </c>
      <c r="F607" s="73">
        <v>1</v>
      </c>
      <c r="G607" s="241"/>
      <c r="H607" s="271">
        <f t="shared" si="16"/>
        <v>0</v>
      </c>
    </row>
    <row r="608" spans="1:8">
      <c r="A608" s="62">
        <v>7018770</v>
      </c>
      <c r="B608" s="55" t="s">
        <v>869</v>
      </c>
      <c r="C608" s="58">
        <v>1</v>
      </c>
      <c r="D608" s="59" t="s">
        <v>1350</v>
      </c>
      <c r="E608" s="9">
        <v>17248000</v>
      </c>
      <c r="F608" s="73">
        <v>1</v>
      </c>
      <c r="G608" s="241"/>
      <c r="H608" s="271">
        <f t="shared" si="16"/>
        <v>0</v>
      </c>
    </row>
    <row r="609" spans="1:8">
      <c r="A609" s="62">
        <v>7018256</v>
      </c>
      <c r="B609" s="55" t="s">
        <v>870</v>
      </c>
      <c r="C609" s="58">
        <v>100</v>
      </c>
      <c r="D609" s="59" t="s">
        <v>144</v>
      </c>
      <c r="E609" s="9">
        <v>697200</v>
      </c>
      <c r="F609" s="73">
        <v>1</v>
      </c>
      <c r="G609" s="241"/>
      <c r="H609" s="271">
        <f t="shared" si="16"/>
        <v>0</v>
      </c>
    </row>
    <row r="610" spans="1:8">
      <c r="A610" s="62">
        <v>7018257</v>
      </c>
      <c r="B610" s="55" t="s">
        <v>871</v>
      </c>
      <c r="C610" s="58">
        <v>100</v>
      </c>
      <c r="D610" s="59" t="s">
        <v>144</v>
      </c>
      <c r="E610" s="9">
        <v>243600</v>
      </c>
      <c r="F610" s="73">
        <v>1</v>
      </c>
      <c r="G610" s="241"/>
      <c r="H610" s="271">
        <f t="shared" si="16"/>
        <v>0</v>
      </c>
    </row>
    <row r="611" spans="1:8">
      <c r="A611" s="62">
        <v>7017576</v>
      </c>
      <c r="B611" s="55" t="s">
        <v>872</v>
      </c>
      <c r="C611" s="58">
        <v>1</v>
      </c>
      <c r="D611" s="59" t="s">
        <v>18</v>
      </c>
      <c r="E611" s="9">
        <v>103600</v>
      </c>
      <c r="F611" s="73">
        <v>75</v>
      </c>
      <c r="G611" s="241"/>
      <c r="H611" s="271">
        <f t="shared" si="16"/>
        <v>0</v>
      </c>
    </row>
    <row r="612" spans="1:8">
      <c r="A612" s="62">
        <v>7017577</v>
      </c>
      <c r="B612" s="55" t="s">
        <v>873</v>
      </c>
      <c r="C612" s="58">
        <v>1</v>
      </c>
      <c r="D612" s="59" t="s">
        <v>18</v>
      </c>
      <c r="E612" s="9">
        <v>75600</v>
      </c>
      <c r="F612" s="73">
        <v>75</v>
      </c>
      <c r="G612" s="241"/>
      <c r="H612" s="271">
        <f t="shared" si="16"/>
        <v>0</v>
      </c>
    </row>
    <row r="613" spans="1:8">
      <c r="A613" s="62">
        <v>7018603</v>
      </c>
      <c r="B613" s="55" t="s">
        <v>874</v>
      </c>
      <c r="C613" s="58">
        <v>100</v>
      </c>
      <c r="D613" s="59" t="s">
        <v>18</v>
      </c>
      <c r="E613" s="9">
        <v>98000</v>
      </c>
      <c r="F613" s="73">
        <v>3</v>
      </c>
      <c r="G613" s="241"/>
      <c r="H613" s="271">
        <f t="shared" si="16"/>
        <v>0</v>
      </c>
    </row>
    <row r="614" spans="1:8">
      <c r="A614" s="62">
        <v>7017299</v>
      </c>
      <c r="B614" s="55" t="s">
        <v>875</v>
      </c>
      <c r="C614" s="58">
        <v>50</v>
      </c>
      <c r="D614" s="59" t="s">
        <v>18</v>
      </c>
      <c r="E614" s="9">
        <v>49000</v>
      </c>
      <c r="F614" s="73">
        <v>1</v>
      </c>
      <c r="G614" s="241"/>
      <c r="H614" s="271">
        <f t="shared" si="16"/>
        <v>0</v>
      </c>
    </row>
    <row r="615" spans="1:8">
      <c r="A615" s="62">
        <v>7018260</v>
      </c>
      <c r="B615" s="55" t="s">
        <v>876</v>
      </c>
      <c r="C615" s="58">
        <v>1</v>
      </c>
      <c r="D615" s="59" t="s">
        <v>144</v>
      </c>
      <c r="E615" s="9">
        <v>3360</v>
      </c>
      <c r="F615" s="73">
        <v>100</v>
      </c>
      <c r="G615" s="241"/>
      <c r="H615" s="271">
        <f t="shared" si="16"/>
        <v>0</v>
      </c>
    </row>
    <row r="616" spans="1:8">
      <c r="A616" s="62">
        <v>7017578</v>
      </c>
      <c r="B616" s="55" t="s">
        <v>877</v>
      </c>
      <c r="C616" s="58">
        <v>14000000000</v>
      </c>
      <c r="D616" s="59" t="s">
        <v>140</v>
      </c>
      <c r="E616" s="9">
        <v>4228000</v>
      </c>
      <c r="F616" s="73">
        <v>1</v>
      </c>
      <c r="G616" s="241"/>
      <c r="H616" s="271">
        <f t="shared" si="16"/>
        <v>0</v>
      </c>
    </row>
    <row r="617" spans="1:8">
      <c r="A617" s="62">
        <v>7017579</v>
      </c>
      <c r="B617" s="55" t="s">
        <v>878</v>
      </c>
      <c r="C617" s="58">
        <v>14000000000</v>
      </c>
      <c r="D617" s="59" t="s">
        <v>140</v>
      </c>
      <c r="E617" s="9">
        <v>5432000</v>
      </c>
      <c r="F617" s="73">
        <v>1</v>
      </c>
      <c r="G617" s="241"/>
      <c r="H617" s="271">
        <f t="shared" si="16"/>
        <v>0</v>
      </c>
    </row>
    <row r="618" spans="1:8">
      <c r="A618" s="62">
        <v>7017581</v>
      </c>
      <c r="B618" s="55" t="s">
        <v>879</v>
      </c>
      <c r="C618" s="58">
        <v>14000000000</v>
      </c>
      <c r="D618" s="59" t="s">
        <v>140</v>
      </c>
      <c r="E618" s="9">
        <v>4816000</v>
      </c>
      <c r="F618" s="73">
        <v>1</v>
      </c>
      <c r="G618" s="241"/>
      <c r="H618" s="271">
        <f t="shared" si="16"/>
        <v>0</v>
      </c>
    </row>
    <row r="619" spans="1:8">
      <c r="A619" s="62">
        <v>7017582</v>
      </c>
      <c r="B619" s="55" t="s">
        <v>880</v>
      </c>
      <c r="C619" s="58">
        <v>14000000000</v>
      </c>
      <c r="D619" s="59" t="s">
        <v>140</v>
      </c>
      <c r="E619" s="9">
        <v>10220000</v>
      </c>
      <c r="F619" s="73">
        <v>1</v>
      </c>
      <c r="G619" s="241"/>
      <c r="H619" s="271">
        <f t="shared" si="16"/>
        <v>0</v>
      </c>
    </row>
    <row r="620" spans="1:8">
      <c r="A620" s="62">
        <v>7017584</v>
      </c>
      <c r="B620" s="55" t="s">
        <v>881</v>
      </c>
      <c r="C620" s="58">
        <v>1</v>
      </c>
      <c r="D620" s="59" t="s">
        <v>148</v>
      </c>
      <c r="E620" s="9">
        <v>4508000</v>
      </c>
      <c r="F620" s="73">
        <v>1</v>
      </c>
      <c r="G620" s="241"/>
      <c r="H620" s="271">
        <f t="shared" si="16"/>
        <v>0</v>
      </c>
    </row>
    <row r="621" spans="1:8">
      <c r="A621" s="62">
        <v>7017586</v>
      </c>
      <c r="B621" s="55" t="s">
        <v>882</v>
      </c>
      <c r="C621" s="58">
        <v>14560000</v>
      </c>
      <c r="D621" s="59" t="s">
        <v>1347</v>
      </c>
      <c r="E621" s="9">
        <v>21980</v>
      </c>
      <c r="F621" s="73">
        <v>33</v>
      </c>
      <c r="G621" s="241"/>
      <c r="H621" s="271">
        <f t="shared" si="16"/>
        <v>0</v>
      </c>
    </row>
    <row r="622" spans="1:8">
      <c r="A622" s="62">
        <v>7017587</v>
      </c>
      <c r="B622" s="55" t="s">
        <v>883</v>
      </c>
      <c r="C622" s="58">
        <v>218400000</v>
      </c>
      <c r="D622" s="59" t="s">
        <v>140</v>
      </c>
      <c r="E622" s="9">
        <v>36400</v>
      </c>
      <c r="F622" s="73">
        <v>20</v>
      </c>
      <c r="G622" s="241"/>
      <c r="H622" s="271">
        <f t="shared" si="16"/>
        <v>0</v>
      </c>
    </row>
    <row r="623" spans="1:8">
      <c r="A623" s="62">
        <v>7017588</v>
      </c>
      <c r="B623" s="55" t="s">
        <v>884</v>
      </c>
      <c r="C623" s="58">
        <v>1</v>
      </c>
      <c r="D623" s="59" t="s">
        <v>18</v>
      </c>
      <c r="E623" s="9">
        <v>112000</v>
      </c>
      <c r="F623" s="73">
        <v>1</v>
      </c>
      <c r="G623" s="241"/>
      <c r="H623" s="271">
        <f t="shared" si="16"/>
        <v>0</v>
      </c>
    </row>
    <row r="624" spans="1:8">
      <c r="A624" s="62">
        <v>7017589</v>
      </c>
      <c r="B624" s="55" t="s">
        <v>885</v>
      </c>
      <c r="C624" s="58">
        <v>1</v>
      </c>
      <c r="D624" s="59" t="s">
        <v>148</v>
      </c>
      <c r="E624" s="9">
        <v>7000000</v>
      </c>
      <c r="F624" s="73">
        <v>1</v>
      </c>
      <c r="G624" s="241"/>
      <c r="H624" s="271">
        <f t="shared" si="16"/>
        <v>0</v>
      </c>
    </row>
    <row r="625" spans="1:8">
      <c r="A625" s="62">
        <v>7016026</v>
      </c>
      <c r="B625" s="55" t="s">
        <v>886</v>
      </c>
      <c r="C625" s="58">
        <v>14000000000</v>
      </c>
      <c r="D625" s="59" t="s">
        <v>140</v>
      </c>
      <c r="E625" s="9">
        <v>5712000</v>
      </c>
      <c r="F625" s="73">
        <v>1</v>
      </c>
      <c r="G625" s="241"/>
      <c r="H625" s="271">
        <f t="shared" si="16"/>
        <v>0</v>
      </c>
    </row>
    <row r="626" spans="1:8">
      <c r="A626" s="62">
        <v>7016934</v>
      </c>
      <c r="B626" s="55" t="s">
        <v>887</v>
      </c>
      <c r="C626" s="58">
        <v>1</v>
      </c>
      <c r="D626" s="59" t="s">
        <v>18</v>
      </c>
      <c r="E626" s="9">
        <v>280000</v>
      </c>
      <c r="F626" s="73">
        <v>1</v>
      </c>
      <c r="G626" s="241"/>
      <c r="H626" s="271">
        <f t="shared" si="16"/>
        <v>0</v>
      </c>
    </row>
    <row r="627" spans="1:8">
      <c r="A627" s="62">
        <v>7018258</v>
      </c>
      <c r="B627" s="55" t="s">
        <v>888</v>
      </c>
      <c r="C627" s="58">
        <v>100</v>
      </c>
      <c r="D627" s="59" t="s">
        <v>144</v>
      </c>
      <c r="E627" s="9">
        <v>1680000</v>
      </c>
      <c r="F627" s="73">
        <v>5</v>
      </c>
      <c r="G627" s="241"/>
      <c r="H627" s="271">
        <f t="shared" si="16"/>
        <v>0</v>
      </c>
    </row>
    <row r="628" spans="1:8">
      <c r="A628" s="62">
        <v>7018259</v>
      </c>
      <c r="B628" s="55" t="s">
        <v>889</v>
      </c>
      <c r="C628" s="58">
        <v>100</v>
      </c>
      <c r="D628" s="59" t="s">
        <v>144</v>
      </c>
      <c r="E628" s="9">
        <v>700000</v>
      </c>
      <c r="F628" s="73">
        <v>1</v>
      </c>
      <c r="G628" s="241"/>
      <c r="H628" s="271">
        <f t="shared" si="16"/>
        <v>0</v>
      </c>
    </row>
    <row r="629" spans="1:8">
      <c r="A629" s="62">
        <v>7018166</v>
      </c>
      <c r="B629" s="55" t="s">
        <v>890</v>
      </c>
      <c r="C629" s="58">
        <v>1</v>
      </c>
      <c r="D629" s="59" t="s">
        <v>1390</v>
      </c>
      <c r="E629" s="9">
        <v>1876000</v>
      </c>
      <c r="F629" s="73">
        <v>2</v>
      </c>
      <c r="G629" s="241"/>
      <c r="H629" s="271">
        <f t="shared" si="16"/>
        <v>0</v>
      </c>
    </row>
    <row r="630" spans="1:8" ht="16.5" thickBot="1">
      <c r="A630" s="78">
        <v>7018358</v>
      </c>
      <c r="B630" s="79" t="s">
        <v>891</v>
      </c>
      <c r="C630" s="80">
        <v>200000</v>
      </c>
      <c r="D630" s="76" t="s">
        <v>1373</v>
      </c>
      <c r="E630" s="25">
        <v>2520000</v>
      </c>
      <c r="F630" s="74">
        <v>1</v>
      </c>
      <c r="G630" s="241"/>
      <c r="H630" s="271">
        <f t="shared" si="16"/>
        <v>0</v>
      </c>
    </row>
    <row r="631" spans="1:8" ht="16.5" thickBot="1">
      <c r="A631" s="100"/>
      <c r="B631" s="101" t="s">
        <v>892</v>
      </c>
      <c r="C631" s="101" t="s">
        <v>135</v>
      </c>
      <c r="D631" s="46" t="s">
        <v>135</v>
      </c>
      <c r="E631" s="16" t="s">
        <v>135</v>
      </c>
      <c r="F631" s="15" t="s">
        <v>135</v>
      </c>
      <c r="G631" s="246"/>
      <c r="H631" s="213"/>
    </row>
    <row r="632" spans="1:8">
      <c r="A632" s="81">
        <v>7018594</v>
      </c>
      <c r="B632" s="82" t="s">
        <v>893</v>
      </c>
      <c r="C632" s="83">
        <v>1</v>
      </c>
      <c r="D632" s="59" t="s">
        <v>18</v>
      </c>
      <c r="E632" s="11">
        <v>1120000</v>
      </c>
      <c r="F632" s="75">
        <v>1</v>
      </c>
      <c r="G632" s="241"/>
      <c r="H632" s="271">
        <f t="shared" si="16"/>
        <v>0</v>
      </c>
    </row>
    <row r="633" spans="1:8">
      <c r="A633" s="62">
        <v>7018842</v>
      </c>
      <c r="B633" s="55" t="s">
        <v>894</v>
      </c>
      <c r="C633" s="58">
        <v>64</v>
      </c>
      <c r="D633" s="59" t="s">
        <v>1382</v>
      </c>
      <c r="E633" s="9">
        <v>2240000</v>
      </c>
      <c r="F633" s="73">
        <v>1</v>
      </c>
      <c r="G633" s="241"/>
      <c r="H633" s="271">
        <f t="shared" si="16"/>
        <v>0</v>
      </c>
    </row>
    <row r="634" spans="1:8">
      <c r="A634" s="62">
        <v>7018843</v>
      </c>
      <c r="B634" s="55" t="s">
        <v>895</v>
      </c>
      <c r="C634" s="58">
        <v>64</v>
      </c>
      <c r="D634" s="59" t="s">
        <v>1382</v>
      </c>
      <c r="E634" s="9">
        <v>1680000</v>
      </c>
      <c r="F634" s="73">
        <v>1</v>
      </c>
      <c r="G634" s="241"/>
      <c r="H634" s="271">
        <f t="shared" ref="H634:H635" si="17">G634*F634</f>
        <v>0</v>
      </c>
    </row>
    <row r="635" spans="1:8" ht="16.5" thickBot="1">
      <c r="A635" s="78">
        <v>7018844</v>
      </c>
      <c r="B635" s="79" t="s">
        <v>896</v>
      </c>
      <c r="C635" s="80">
        <v>64</v>
      </c>
      <c r="D635" s="76" t="s">
        <v>1382</v>
      </c>
      <c r="E635" s="25">
        <v>1120000</v>
      </c>
      <c r="F635" s="74">
        <v>1</v>
      </c>
      <c r="G635" s="241"/>
      <c r="H635" s="271">
        <f t="shared" si="17"/>
        <v>0</v>
      </c>
    </row>
    <row r="636" spans="1:8" ht="16.5" thickBot="1">
      <c r="A636" s="87"/>
      <c r="B636" s="88" t="s">
        <v>897</v>
      </c>
      <c r="C636" s="89" t="s">
        <v>135</v>
      </c>
      <c r="D636" s="39" t="s">
        <v>135</v>
      </c>
      <c r="E636" s="33" t="s">
        <v>135</v>
      </c>
      <c r="F636" s="32" t="s">
        <v>135</v>
      </c>
      <c r="G636" s="244"/>
      <c r="H636" s="211"/>
    </row>
    <row r="637" spans="1:8" ht="16.5" thickBot="1">
      <c r="A637" s="102"/>
      <c r="B637" s="103" t="s">
        <v>898</v>
      </c>
      <c r="C637" s="103" t="s">
        <v>135</v>
      </c>
      <c r="D637" s="44" t="s">
        <v>135</v>
      </c>
      <c r="E637" s="45" t="s">
        <v>135</v>
      </c>
      <c r="F637" s="43" t="s">
        <v>135</v>
      </c>
      <c r="G637" s="245"/>
      <c r="H637" s="212"/>
    </row>
    <row r="638" spans="1:8">
      <c r="A638" s="81">
        <v>7011585</v>
      </c>
      <c r="B638" s="82" t="s">
        <v>899</v>
      </c>
      <c r="C638" s="83">
        <v>64</v>
      </c>
      <c r="D638" s="59" t="s">
        <v>1388</v>
      </c>
      <c r="E638" s="11">
        <v>1680000</v>
      </c>
      <c r="F638" s="75">
        <v>1</v>
      </c>
      <c r="G638" s="241"/>
      <c r="H638" s="271">
        <f t="shared" ref="H638:H701" si="18">G638*F638</f>
        <v>0</v>
      </c>
    </row>
    <row r="639" spans="1:8">
      <c r="A639" s="62">
        <v>7011586</v>
      </c>
      <c r="B639" s="55" t="s">
        <v>900</v>
      </c>
      <c r="C639" s="58">
        <v>64</v>
      </c>
      <c r="D639" s="59" t="s">
        <v>1388</v>
      </c>
      <c r="E639" s="9">
        <v>1400000</v>
      </c>
      <c r="F639" s="73">
        <v>1</v>
      </c>
      <c r="G639" s="241"/>
      <c r="H639" s="271">
        <f t="shared" si="18"/>
        <v>0</v>
      </c>
    </row>
    <row r="640" spans="1:8">
      <c r="A640" s="62">
        <v>7011845</v>
      </c>
      <c r="B640" s="55" t="s">
        <v>901</v>
      </c>
      <c r="C640" s="58">
        <v>64</v>
      </c>
      <c r="D640" s="59" t="s">
        <v>1388</v>
      </c>
      <c r="E640" s="9">
        <v>1120000</v>
      </c>
      <c r="F640" s="73">
        <v>1</v>
      </c>
      <c r="G640" s="241"/>
      <c r="H640" s="271">
        <f t="shared" si="18"/>
        <v>0</v>
      </c>
    </row>
    <row r="641" spans="1:8">
      <c r="A641" s="62">
        <v>7011846</v>
      </c>
      <c r="B641" s="55" t="s">
        <v>902</v>
      </c>
      <c r="C641" s="58">
        <v>64</v>
      </c>
      <c r="D641" s="59" t="s">
        <v>1388</v>
      </c>
      <c r="E641" s="9">
        <v>840000</v>
      </c>
      <c r="F641" s="73">
        <v>1</v>
      </c>
      <c r="G641" s="241"/>
      <c r="H641" s="271">
        <f t="shared" si="18"/>
        <v>0</v>
      </c>
    </row>
    <row r="642" spans="1:8">
      <c r="A642" s="62">
        <v>7011847</v>
      </c>
      <c r="B642" s="55" t="s">
        <v>903</v>
      </c>
      <c r="C642" s="58">
        <v>64</v>
      </c>
      <c r="D642" s="59" t="s">
        <v>1388</v>
      </c>
      <c r="E642" s="9">
        <v>700000</v>
      </c>
      <c r="F642" s="73">
        <v>1</v>
      </c>
      <c r="G642" s="241"/>
      <c r="H642" s="271">
        <f t="shared" si="18"/>
        <v>0</v>
      </c>
    </row>
    <row r="643" spans="1:8">
      <c r="A643" s="62">
        <v>7011848</v>
      </c>
      <c r="B643" s="55" t="s">
        <v>904</v>
      </c>
      <c r="C643" s="58">
        <v>64</v>
      </c>
      <c r="D643" s="59" t="s">
        <v>1388</v>
      </c>
      <c r="E643" s="9">
        <v>560000</v>
      </c>
      <c r="F643" s="73">
        <v>1</v>
      </c>
      <c r="G643" s="241"/>
      <c r="H643" s="271">
        <f t="shared" si="18"/>
        <v>0</v>
      </c>
    </row>
    <row r="644" spans="1:8">
      <c r="A644" s="62">
        <v>7011849</v>
      </c>
      <c r="B644" s="55" t="s">
        <v>905</v>
      </c>
      <c r="C644" s="58">
        <v>64</v>
      </c>
      <c r="D644" s="59" t="s">
        <v>1388</v>
      </c>
      <c r="E644" s="9">
        <v>532000</v>
      </c>
      <c r="F644" s="73">
        <v>1</v>
      </c>
      <c r="G644" s="241"/>
      <c r="H644" s="271">
        <f t="shared" si="18"/>
        <v>0</v>
      </c>
    </row>
    <row r="645" spans="1:8">
      <c r="A645" s="62">
        <v>7011850</v>
      </c>
      <c r="B645" s="55" t="s">
        <v>906</v>
      </c>
      <c r="C645" s="58">
        <v>64</v>
      </c>
      <c r="D645" s="59" t="s">
        <v>1388</v>
      </c>
      <c r="E645" s="9">
        <v>504000</v>
      </c>
      <c r="F645" s="73">
        <v>1</v>
      </c>
      <c r="G645" s="241"/>
      <c r="H645" s="271">
        <f t="shared" si="18"/>
        <v>0</v>
      </c>
    </row>
    <row r="646" spans="1:8">
      <c r="A646" s="62">
        <v>7011851</v>
      </c>
      <c r="B646" s="55" t="s">
        <v>907</v>
      </c>
      <c r="C646" s="58">
        <v>64</v>
      </c>
      <c r="D646" s="59" t="s">
        <v>1388</v>
      </c>
      <c r="E646" s="9">
        <v>476000</v>
      </c>
      <c r="F646" s="73">
        <v>1</v>
      </c>
      <c r="G646" s="241"/>
      <c r="H646" s="271">
        <f t="shared" si="18"/>
        <v>0</v>
      </c>
    </row>
    <row r="647" spans="1:8">
      <c r="A647" s="62">
        <v>7011852</v>
      </c>
      <c r="B647" s="55" t="s">
        <v>908</v>
      </c>
      <c r="C647" s="58">
        <v>64</v>
      </c>
      <c r="D647" s="59" t="s">
        <v>1388</v>
      </c>
      <c r="E647" s="9">
        <v>448000</v>
      </c>
      <c r="F647" s="73">
        <v>1</v>
      </c>
      <c r="G647" s="241"/>
      <c r="H647" s="271">
        <f t="shared" si="18"/>
        <v>0</v>
      </c>
    </row>
    <row r="648" spans="1:8">
      <c r="A648" s="62">
        <v>7011853</v>
      </c>
      <c r="B648" s="55" t="s">
        <v>909</v>
      </c>
      <c r="C648" s="58">
        <v>64</v>
      </c>
      <c r="D648" s="59" t="s">
        <v>1388</v>
      </c>
      <c r="E648" s="9">
        <v>420000</v>
      </c>
      <c r="F648" s="73">
        <v>1</v>
      </c>
      <c r="G648" s="241"/>
      <c r="H648" s="271">
        <f t="shared" si="18"/>
        <v>0</v>
      </c>
    </row>
    <row r="649" spans="1:8">
      <c r="A649" s="62">
        <v>7011854</v>
      </c>
      <c r="B649" s="55" t="s">
        <v>910</v>
      </c>
      <c r="C649" s="58">
        <v>64</v>
      </c>
      <c r="D649" s="59" t="s">
        <v>1388</v>
      </c>
      <c r="E649" s="9">
        <v>392000</v>
      </c>
      <c r="F649" s="73">
        <v>1</v>
      </c>
      <c r="G649" s="241"/>
      <c r="H649" s="271">
        <f t="shared" si="18"/>
        <v>0</v>
      </c>
    </row>
    <row r="650" spans="1:8">
      <c r="A650" s="62">
        <v>7011855</v>
      </c>
      <c r="B650" s="55" t="s">
        <v>911</v>
      </c>
      <c r="C650" s="58">
        <v>64</v>
      </c>
      <c r="D650" s="59" t="s">
        <v>1388</v>
      </c>
      <c r="E650" s="9">
        <v>364000</v>
      </c>
      <c r="F650" s="73">
        <v>1</v>
      </c>
      <c r="G650" s="241"/>
      <c r="H650" s="271">
        <f t="shared" si="18"/>
        <v>0</v>
      </c>
    </row>
    <row r="651" spans="1:8">
      <c r="A651" s="62">
        <v>7011534</v>
      </c>
      <c r="B651" s="55" t="s">
        <v>912</v>
      </c>
      <c r="C651" s="58">
        <v>64</v>
      </c>
      <c r="D651" s="59" t="s">
        <v>1388</v>
      </c>
      <c r="E651" s="9">
        <v>3584000</v>
      </c>
      <c r="F651" s="73">
        <v>1</v>
      </c>
      <c r="G651" s="241"/>
      <c r="H651" s="271">
        <f t="shared" si="18"/>
        <v>0</v>
      </c>
    </row>
    <row r="652" spans="1:8">
      <c r="A652" s="62">
        <v>7011535</v>
      </c>
      <c r="B652" s="55" t="s">
        <v>913</v>
      </c>
      <c r="C652" s="58">
        <v>64</v>
      </c>
      <c r="D652" s="59" t="s">
        <v>1388</v>
      </c>
      <c r="E652" s="9">
        <v>3360000</v>
      </c>
      <c r="F652" s="73">
        <v>1</v>
      </c>
      <c r="G652" s="241"/>
      <c r="H652" s="271">
        <f t="shared" si="18"/>
        <v>0</v>
      </c>
    </row>
    <row r="653" spans="1:8">
      <c r="A653" s="62">
        <v>7011856</v>
      </c>
      <c r="B653" s="55" t="s">
        <v>914</v>
      </c>
      <c r="C653" s="58">
        <v>64</v>
      </c>
      <c r="D653" s="59" t="s">
        <v>1388</v>
      </c>
      <c r="E653" s="9">
        <v>2979200</v>
      </c>
      <c r="F653" s="73">
        <v>1</v>
      </c>
      <c r="G653" s="241"/>
      <c r="H653" s="271">
        <f t="shared" si="18"/>
        <v>0</v>
      </c>
    </row>
    <row r="654" spans="1:8">
      <c r="A654" s="62">
        <v>7011857</v>
      </c>
      <c r="B654" s="55" t="s">
        <v>915</v>
      </c>
      <c r="C654" s="58">
        <v>64</v>
      </c>
      <c r="D654" s="59" t="s">
        <v>1388</v>
      </c>
      <c r="E654" s="9">
        <v>2240000</v>
      </c>
      <c r="F654" s="73">
        <v>1</v>
      </c>
      <c r="G654" s="241"/>
      <c r="H654" s="271">
        <f t="shared" si="18"/>
        <v>0</v>
      </c>
    </row>
    <row r="655" spans="1:8">
      <c r="A655" s="62">
        <v>7011858</v>
      </c>
      <c r="B655" s="55" t="s">
        <v>916</v>
      </c>
      <c r="C655" s="58">
        <v>64</v>
      </c>
      <c r="D655" s="59" t="s">
        <v>1388</v>
      </c>
      <c r="E655" s="9">
        <v>1792000</v>
      </c>
      <c r="F655" s="73">
        <v>1</v>
      </c>
      <c r="G655" s="241"/>
      <c r="H655" s="271">
        <f t="shared" si="18"/>
        <v>0</v>
      </c>
    </row>
    <row r="656" spans="1:8">
      <c r="A656" s="62">
        <v>7011859</v>
      </c>
      <c r="B656" s="55" t="s">
        <v>917</v>
      </c>
      <c r="C656" s="58">
        <v>64</v>
      </c>
      <c r="D656" s="59" t="s">
        <v>1388</v>
      </c>
      <c r="E656" s="9">
        <v>1568000</v>
      </c>
      <c r="F656" s="73">
        <v>1</v>
      </c>
      <c r="G656" s="241"/>
      <c r="H656" s="271">
        <f t="shared" si="18"/>
        <v>0</v>
      </c>
    </row>
    <row r="657" spans="1:8">
      <c r="A657" s="62">
        <v>7011860</v>
      </c>
      <c r="B657" s="55" t="s">
        <v>918</v>
      </c>
      <c r="C657" s="58">
        <v>64</v>
      </c>
      <c r="D657" s="59" t="s">
        <v>1388</v>
      </c>
      <c r="E657" s="9">
        <v>1344000</v>
      </c>
      <c r="F657" s="73">
        <v>1</v>
      </c>
      <c r="G657" s="241"/>
      <c r="H657" s="271">
        <f t="shared" si="18"/>
        <v>0</v>
      </c>
    </row>
    <row r="658" spans="1:8">
      <c r="A658" s="62">
        <v>7011861</v>
      </c>
      <c r="B658" s="55" t="s">
        <v>919</v>
      </c>
      <c r="C658" s="58">
        <v>64</v>
      </c>
      <c r="D658" s="59" t="s">
        <v>1388</v>
      </c>
      <c r="E658" s="9">
        <v>1232000</v>
      </c>
      <c r="F658" s="73">
        <v>1</v>
      </c>
      <c r="G658" s="241"/>
      <c r="H658" s="271">
        <f t="shared" si="18"/>
        <v>0</v>
      </c>
    </row>
    <row r="659" spans="1:8">
      <c r="A659" s="62">
        <v>7011862</v>
      </c>
      <c r="B659" s="55" t="s">
        <v>920</v>
      </c>
      <c r="C659" s="58">
        <v>64</v>
      </c>
      <c r="D659" s="59" t="s">
        <v>1388</v>
      </c>
      <c r="E659" s="9">
        <v>1120000</v>
      </c>
      <c r="F659" s="73">
        <v>1</v>
      </c>
      <c r="G659" s="241"/>
      <c r="H659" s="271">
        <f t="shared" si="18"/>
        <v>0</v>
      </c>
    </row>
    <row r="660" spans="1:8">
      <c r="A660" s="62">
        <v>7011863</v>
      </c>
      <c r="B660" s="55" t="s">
        <v>921</v>
      </c>
      <c r="C660" s="58">
        <v>64</v>
      </c>
      <c r="D660" s="59" t="s">
        <v>1388</v>
      </c>
      <c r="E660" s="9">
        <v>1008000</v>
      </c>
      <c r="F660" s="73">
        <v>1</v>
      </c>
      <c r="G660" s="241"/>
      <c r="H660" s="271">
        <f t="shared" si="18"/>
        <v>0</v>
      </c>
    </row>
    <row r="661" spans="1:8">
      <c r="A661" s="62">
        <v>7011864</v>
      </c>
      <c r="B661" s="55" t="s">
        <v>922</v>
      </c>
      <c r="C661" s="58">
        <v>64</v>
      </c>
      <c r="D661" s="59" t="s">
        <v>1388</v>
      </c>
      <c r="E661" s="9">
        <v>896000</v>
      </c>
      <c r="F661" s="73">
        <v>1</v>
      </c>
      <c r="G661" s="241"/>
      <c r="H661" s="271">
        <f t="shared" si="18"/>
        <v>0</v>
      </c>
    </row>
    <row r="662" spans="1:8">
      <c r="A662" s="62">
        <v>7011865</v>
      </c>
      <c r="B662" s="55" t="s">
        <v>923</v>
      </c>
      <c r="C662" s="58">
        <v>64</v>
      </c>
      <c r="D662" s="59" t="s">
        <v>1388</v>
      </c>
      <c r="E662" s="9">
        <v>784000</v>
      </c>
      <c r="F662" s="73">
        <v>1</v>
      </c>
      <c r="G662" s="241"/>
      <c r="H662" s="271">
        <f t="shared" si="18"/>
        <v>0</v>
      </c>
    </row>
    <row r="663" spans="1:8">
      <c r="A663" s="62">
        <v>7011866</v>
      </c>
      <c r="B663" s="55" t="s">
        <v>924</v>
      </c>
      <c r="C663" s="58">
        <v>64</v>
      </c>
      <c r="D663" s="59" t="s">
        <v>1388</v>
      </c>
      <c r="E663" s="9">
        <v>672000</v>
      </c>
      <c r="F663" s="73">
        <v>1</v>
      </c>
      <c r="G663" s="241"/>
      <c r="H663" s="271">
        <f t="shared" si="18"/>
        <v>0</v>
      </c>
    </row>
    <row r="664" spans="1:8">
      <c r="A664" s="62">
        <v>7011540</v>
      </c>
      <c r="B664" s="55" t="s">
        <v>925</v>
      </c>
      <c r="C664" s="58">
        <v>64</v>
      </c>
      <c r="D664" s="59" t="s">
        <v>1388</v>
      </c>
      <c r="E664" s="9">
        <v>4480000</v>
      </c>
      <c r="F664" s="73">
        <v>1</v>
      </c>
      <c r="G664" s="241"/>
      <c r="H664" s="271">
        <f t="shared" si="18"/>
        <v>0</v>
      </c>
    </row>
    <row r="665" spans="1:8">
      <c r="A665" s="62">
        <v>7011541</v>
      </c>
      <c r="B665" s="55" t="s">
        <v>926</v>
      </c>
      <c r="C665" s="58">
        <v>64</v>
      </c>
      <c r="D665" s="59" t="s">
        <v>1388</v>
      </c>
      <c r="E665" s="9">
        <v>4200000</v>
      </c>
      <c r="F665" s="73">
        <v>1</v>
      </c>
      <c r="G665" s="241"/>
      <c r="H665" s="271">
        <f t="shared" si="18"/>
        <v>0</v>
      </c>
    </row>
    <row r="666" spans="1:8">
      <c r="A666" s="62">
        <v>7011867</v>
      </c>
      <c r="B666" s="55" t="s">
        <v>927</v>
      </c>
      <c r="C666" s="58">
        <v>64</v>
      </c>
      <c r="D666" s="59" t="s">
        <v>1388</v>
      </c>
      <c r="E666" s="9">
        <v>3724000</v>
      </c>
      <c r="F666" s="73">
        <v>1</v>
      </c>
      <c r="G666" s="241"/>
      <c r="H666" s="271">
        <f t="shared" si="18"/>
        <v>0</v>
      </c>
    </row>
    <row r="667" spans="1:8">
      <c r="A667" s="62">
        <v>7011868</v>
      </c>
      <c r="B667" s="55" t="s">
        <v>928</v>
      </c>
      <c r="C667" s="58">
        <v>64</v>
      </c>
      <c r="D667" s="59" t="s">
        <v>1388</v>
      </c>
      <c r="E667" s="9">
        <v>2800000</v>
      </c>
      <c r="F667" s="73">
        <v>1</v>
      </c>
      <c r="G667" s="241"/>
      <c r="H667" s="271">
        <f t="shared" si="18"/>
        <v>0</v>
      </c>
    </row>
    <row r="668" spans="1:8">
      <c r="A668" s="62">
        <v>7011869</v>
      </c>
      <c r="B668" s="55" t="s">
        <v>929</v>
      </c>
      <c r="C668" s="58">
        <v>64</v>
      </c>
      <c r="D668" s="59" t="s">
        <v>1388</v>
      </c>
      <c r="E668" s="9">
        <v>2240000</v>
      </c>
      <c r="F668" s="73">
        <v>1</v>
      </c>
      <c r="G668" s="241"/>
      <c r="H668" s="271">
        <f t="shared" si="18"/>
        <v>0</v>
      </c>
    </row>
    <row r="669" spans="1:8">
      <c r="A669" s="62">
        <v>7011870</v>
      </c>
      <c r="B669" s="55" t="s">
        <v>930</v>
      </c>
      <c r="C669" s="58">
        <v>64</v>
      </c>
      <c r="D669" s="59" t="s">
        <v>1388</v>
      </c>
      <c r="E669" s="9">
        <v>1960000</v>
      </c>
      <c r="F669" s="73">
        <v>1</v>
      </c>
      <c r="G669" s="241"/>
      <c r="H669" s="271">
        <f t="shared" si="18"/>
        <v>0</v>
      </c>
    </row>
    <row r="670" spans="1:8">
      <c r="A670" s="62">
        <v>7011871</v>
      </c>
      <c r="B670" s="55" t="s">
        <v>931</v>
      </c>
      <c r="C670" s="58">
        <v>64</v>
      </c>
      <c r="D670" s="59" t="s">
        <v>1388</v>
      </c>
      <c r="E670" s="9">
        <v>1680000</v>
      </c>
      <c r="F670" s="73">
        <v>1</v>
      </c>
      <c r="G670" s="241"/>
      <c r="H670" s="271">
        <f t="shared" si="18"/>
        <v>0</v>
      </c>
    </row>
    <row r="671" spans="1:8">
      <c r="A671" s="62">
        <v>7011872</v>
      </c>
      <c r="B671" s="55" t="s">
        <v>932</v>
      </c>
      <c r="C671" s="58">
        <v>64</v>
      </c>
      <c r="D671" s="59" t="s">
        <v>1388</v>
      </c>
      <c r="E671" s="9">
        <v>1540000</v>
      </c>
      <c r="F671" s="73">
        <v>1</v>
      </c>
      <c r="G671" s="241"/>
      <c r="H671" s="271">
        <f t="shared" si="18"/>
        <v>0</v>
      </c>
    </row>
    <row r="672" spans="1:8">
      <c r="A672" s="62">
        <v>7011873</v>
      </c>
      <c r="B672" s="55" t="s">
        <v>933</v>
      </c>
      <c r="C672" s="58">
        <v>64</v>
      </c>
      <c r="D672" s="59" t="s">
        <v>1388</v>
      </c>
      <c r="E672" s="9">
        <v>1400000</v>
      </c>
      <c r="F672" s="73">
        <v>1</v>
      </c>
      <c r="G672" s="241"/>
      <c r="H672" s="271">
        <f t="shared" si="18"/>
        <v>0</v>
      </c>
    </row>
    <row r="673" spans="1:8">
      <c r="A673" s="62">
        <v>7011874</v>
      </c>
      <c r="B673" s="55" t="s">
        <v>934</v>
      </c>
      <c r="C673" s="58">
        <v>64</v>
      </c>
      <c r="D673" s="59" t="s">
        <v>1388</v>
      </c>
      <c r="E673" s="9">
        <v>1260000</v>
      </c>
      <c r="F673" s="73">
        <v>1</v>
      </c>
      <c r="G673" s="241"/>
      <c r="H673" s="271">
        <f t="shared" si="18"/>
        <v>0</v>
      </c>
    </row>
    <row r="674" spans="1:8">
      <c r="A674" s="62">
        <v>7011875</v>
      </c>
      <c r="B674" s="55" t="s">
        <v>935</v>
      </c>
      <c r="C674" s="58">
        <v>64</v>
      </c>
      <c r="D674" s="59" t="s">
        <v>1388</v>
      </c>
      <c r="E674" s="9">
        <v>1120000</v>
      </c>
      <c r="F674" s="73">
        <v>1</v>
      </c>
      <c r="G674" s="241"/>
      <c r="H674" s="271">
        <f t="shared" si="18"/>
        <v>0</v>
      </c>
    </row>
    <row r="675" spans="1:8">
      <c r="A675" s="62">
        <v>7011876</v>
      </c>
      <c r="B675" s="55" t="s">
        <v>936</v>
      </c>
      <c r="C675" s="58">
        <v>64</v>
      </c>
      <c r="D675" s="59" t="s">
        <v>1388</v>
      </c>
      <c r="E675" s="9">
        <v>980000</v>
      </c>
      <c r="F675" s="73">
        <v>1</v>
      </c>
      <c r="G675" s="241"/>
      <c r="H675" s="271">
        <f t="shared" si="18"/>
        <v>0</v>
      </c>
    </row>
    <row r="676" spans="1:8">
      <c r="A676" s="62">
        <v>7011877</v>
      </c>
      <c r="B676" s="55" t="s">
        <v>937</v>
      </c>
      <c r="C676" s="58">
        <v>64</v>
      </c>
      <c r="D676" s="59" t="s">
        <v>1388</v>
      </c>
      <c r="E676" s="9">
        <v>840000</v>
      </c>
      <c r="F676" s="73">
        <v>1</v>
      </c>
      <c r="G676" s="241"/>
      <c r="H676" s="271">
        <f t="shared" si="18"/>
        <v>0</v>
      </c>
    </row>
    <row r="677" spans="1:8">
      <c r="A677" s="62">
        <v>7018399</v>
      </c>
      <c r="B677" s="55" t="s">
        <v>938</v>
      </c>
      <c r="C677" s="58">
        <v>64</v>
      </c>
      <c r="D677" s="59" t="s">
        <v>1388</v>
      </c>
      <c r="E677" s="9">
        <v>1120000</v>
      </c>
      <c r="F677" s="73">
        <v>1</v>
      </c>
      <c r="G677" s="241"/>
      <c r="H677" s="271">
        <f t="shared" si="18"/>
        <v>0</v>
      </c>
    </row>
    <row r="678" spans="1:8">
      <c r="A678" s="62">
        <v>7018400</v>
      </c>
      <c r="B678" s="55" t="s">
        <v>939</v>
      </c>
      <c r="C678" s="58">
        <v>64</v>
      </c>
      <c r="D678" s="59" t="s">
        <v>1388</v>
      </c>
      <c r="E678" s="9">
        <v>1050000</v>
      </c>
      <c r="F678" s="73">
        <v>1</v>
      </c>
      <c r="G678" s="241"/>
      <c r="H678" s="271">
        <f t="shared" si="18"/>
        <v>0</v>
      </c>
    </row>
    <row r="679" spans="1:8">
      <c r="A679" s="62">
        <v>7018401</v>
      </c>
      <c r="B679" s="55" t="s">
        <v>940</v>
      </c>
      <c r="C679" s="58">
        <v>64</v>
      </c>
      <c r="D679" s="59" t="s">
        <v>1388</v>
      </c>
      <c r="E679" s="9">
        <v>931000</v>
      </c>
      <c r="F679" s="73">
        <v>1</v>
      </c>
      <c r="G679" s="241"/>
      <c r="H679" s="271">
        <f t="shared" si="18"/>
        <v>0</v>
      </c>
    </row>
    <row r="680" spans="1:8">
      <c r="A680" s="62">
        <v>7018402</v>
      </c>
      <c r="B680" s="55" t="s">
        <v>941</v>
      </c>
      <c r="C680" s="58">
        <v>64</v>
      </c>
      <c r="D680" s="59" t="s">
        <v>1388</v>
      </c>
      <c r="E680" s="9">
        <v>700000</v>
      </c>
      <c r="F680" s="73">
        <v>1</v>
      </c>
      <c r="G680" s="241"/>
      <c r="H680" s="271">
        <f t="shared" si="18"/>
        <v>0</v>
      </c>
    </row>
    <row r="681" spans="1:8">
      <c r="A681" s="62">
        <v>7018403</v>
      </c>
      <c r="B681" s="55" t="s">
        <v>942</v>
      </c>
      <c r="C681" s="58">
        <v>64</v>
      </c>
      <c r="D681" s="59" t="s">
        <v>1388</v>
      </c>
      <c r="E681" s="9">
        <v>560000</v>
      </c>
      <c r="F681" s="73">
        <v>1</v>
      </c>
      <c r="G681" s="241"/>
      <c r="H681" s="271">
        <f t="shared" si="18"/>
        <v>0</v>
      </c>
    </row>
    <row r="682" spans="1:8">
      <c r="A682" s="62">
        <v>7018404</v>
      </c>
      <c r="B682" s="55" t="s">
        <v>943</v>
      </c>
      <c r="C682" s="58">
        <v>64</v>
      </c>
      <c r="D682" s="59" t="s">
        <v>1388</v>
      </c>
      <c r="E682" s="9">
        <v>490000</v>
      </c>
      <c r="F682" s="73">
        <v>1</v>
      </c>
      <c r="G682" s="241"/>
      <c r="H682" s="271">
        <f t="shared" si="18"/>
        <v>0</v>
      </c>
    </row>
    <row r="683" spans="1:8">
      <c r="A683" s="62">
        <v>7018405</v>
      </c>
      <c r="B683" s="55" t="s">
        <v>944</v>
      </c>
      <c r="C683" s="58">
        <v>64</v>
      </c>
      <c r="D683" s="59" t="s">
        <v>1388</v>
      </c>
      <c r="E683" s="9">
        <v>420000</v>
      </c>
      <c r="F683" s="73">
        <v>1</v>
      </c>
      <c r="G683" s="241"/>
      <c r="H683" s="271">
        <f t="shared" si="18"/>
        <v>0</v>
      </c>
    </row>
    <row r="684" spans="1:8">
      <c r="A684" s="62">
        <v>7018406</v>
      </c>
      <c r="B684" s="55" t="s">
        <v>945</v>
      </c>
      <c r="C684" s="58">
        <v>64</v>
      </c>
      <c r="D684" s="59" t="s">
        <v>1388</v>
      </c>
      <c r="E684" s="9">
        <v>385000</v>
      </c>
      <c r="F684" s="73">
        <v>1</v>
      </c>
      <c r="G684" s="241"/>
      <c r="H684" s="271">
        <f t="shared" si="18"/>
        <v>0</v>
      </c>
    </row>
    <row r="685" spans="1:8">
      <c r="A685" s="62">
        <v>7018407</v>
      </c>
      <c r="B685" s="55" t="s">
        <v>946</v>
      </c>
      <c r="C685" s="58">
        <v>64</v>
      </c>
      <c r="D685" s="59" t="s">
        <v>1388</v>
      </c>
      <c r="E685" s="9">
        <v>350000</v>
      </c>
      <c r="F685" s="73">
        <v>1</v>
      </c>
      <c r="G685" s="241"/>
      <c r="H685" s="271">
        <f t="shared" si="18"/>
        <v>0</v>
      </c>
    </row>
    <row r="686" spans="1:8">
      <c r="A686" s="62">
        <v>7018408</v>
      </c>
      <c r="B686" s="55" t="s">
        <v>947</v>
      </c>
      <c r="C686" s="58">
        <v>64</v>
      </c>
      <c r="D686" s="59" t="s">
        <v>1388</v>
      </c>
      <c r="E686" s="9">
        <v>315000</v>
      </c>
      <c r="F686" s="73">
        <v>1</v>
      </c>
      <c r="G686" s="241"/>
      <c r="H686" s="271">
        <f t="shared" si="18"/>
        <v>0</v>
      </c>
    </row>
    <row r="687" spans="1:8">
      <c r="A687" s="62">
        <v>7018409</v>
      </c>
      <c r="B687" s="55" t="s">
        <v>948</v>
      </c>
      <c r="C687" s="58">
        <v>64</v>
      </c>
      <c r="D687" s="59" t="s">
        <v>1388</v>
      </c>
      <c r="E687" s="9">
        <v>280000</v>
      </c>
      <c r="F687" s="73">
        <v>1</v>
      </c>
      <c r="G687" s="241"/>
      <c r="H687" s="271">
        <f t="shared" si="18"/>
        <v>0</v>
      </c>
    </row>
    <row r="688" spans="1:8">
      <c r="A688" s="62">
        <v>7018410</v>
      </c>
      <c r="B688" s="55" t="s">
        <v>949</v>
      </c>
      <c r="C688" s="58">
        <v>64</v>
      </c>
      <c r="D688" s="59" t="s">
        <v>1388</v>
      </c>
      <c r="E688" s="9">
        <v>245000</v>
      </c>
      <c r="F688" s="73">
        <v>1</v>
      </c>
      <c r="G688" s="241"/>
      <c r="H688" s="271">
        <f t="shared" si="18"/>
        <v>0</v>
      </c>
    </row>
    <row r="689" spans="1:8">
      <c r="A689" s="62">
        <v>7018411</v>
      </c>
      <c r="B689" s="55" t="s">
        <v>950</v>
      </c>
      <c r="C689" s="58">
        <v>64</v>
      </c>
      <c r="D689" s="59" t="s">
        <v>1388</v>
      </c>
      <c r="E689" s="9">
        <v>210000</v>
      </c>
      <c r="F689" s="73">
        <v>1</v>
      </c>
      <c r="G689" s="241"/>
      <c r="H689" s="271">
        <f t="shared" si="18"/>
        <v>0</v>
      </c>
    </row>
    <row r="690" spans="1:8">
      <c r="A690" s="62">
        <v>7018076</v>
      </c>
      <c r="B690" s="55" t="s">
        <v>951</v>
      </c>
      <c r="C690" s="58">
        <v>256</v>
      </c>
      <c r="D690" s="59" t="s">
        <v>1391</v>
      </c>
      <c r="E690" s="9">
        <v>140000</v>
      </c>
      <c r="F690" s="73">
        <v>1</v>
      </c>
      <c r="G690" s="241"/>
      <c r="H690" s="271">
        <f t="shared" si="18"/>
        <v>0</v>
      </c>
    </row>
    <row r="691" spans="1:8">
      <c r="A691" s="62">
        <v>7018077</v>
      </c>
      <c r="B691" s="55" t="s">
        <v>952</v>
      </c>
      <c r="C691" s="58">
        <v>256</v>
      </c>
      <c r="D691" s="59" t="s">
        <v>1391</v>
      </c>
      <c r="E691" s="9">
        <v>112000</v>
      </c>
      <c r="F691" s="73">
        <v>1</v>
      </c>
      <c r="G691" s="241"/>
      <c r="H691" s="271">
        <f t="shared" si="18"/>
        <v>0</v>
      </c>
    </row>
    <row r="692" spans="1:8">
      <c r="A692" s="62">
        <v>7018078</v>
      </c>
      <c r="B692" s="55" t="s">
        <v>953</v>
      </c>
      <c r="C692" s="58">
        <v>256</v>
      </c>
      <c r="D692" s="59" t="s">
        <v>1391</v>
      </c>
      <c r="E692" s="9">
        <v>98000</v>
      </c>
      <c r="F692" s="73">
        <v>1</v>
      </c>
      <c r="G692" s="241"/>
      <c r="H692" s="271">
        <f t="shared" si="18"/>
        <v>0</v>
      </c>
    </row>
    <row r="693" spans="1:8">
      <c r="A693" s="62">
        <v>7018079</v>
      </c>
      <c r="B693" s="55" t="s">
        <v>954</v>
      </c>
      <c r="C693" s="58">
        <v>256</v>
      </c>
      <c r="D693" s="59" t="s">
        <v>1391</v>
      </c>
      <c r="E693" s="9">
        <v>84000</v>
      </c>
      <c r="F693" s="73">
        <v>1</v>
      </c>
      <c r="G693" s="241"/>
      <c r="H693" s="271">
        <f t="shared" si="18"/>
        <v>0</v>
      </c>
    </row>
    <row r="694" spans="1:8">
      <c r="A694" s="62">
        <v>7018080</v>
      </c>
      <c r="B694" s="55" t="s">
        <v>955</v>
      </c>
      <c r="C694" s="58">
        <v>256</v>
      </c>
      <c r="D694" s="59" t="s">
        <v>1391</v>
      </c>
      <c r="E694" s="9">
        <v>70000</v>
      </c>
      <c r="F694" s="73">
        <v>1</v>
      </c>
      <c r="G694" s="241"/>
      <c r="H694" s="271">
        <f t="shared" si="18"/>
        <v>0</v>
      </c>
    </row>
    <row r="695" spans="1:8">
      <c r="A695" s="62">
        <v>7017051</v>
      </c>
      <c r="B695" s="55" t="s">
        <v>956</v>
      </c>
      <c r="C695" s="58">
        <v>1</v>
      </c>
      <c r="D695" s="59" t="s">
        <v>1346</v>
      </c>
      <c r="E695" s="9">
        <v>280000</v>
      </c>
      <c r="F695" s="73">
        <v>4</v>
      </c>
      <c r="G695" s="241"/>
      <c r="H695" s="271">
        <f t="shared" si="18"/>
        <v>0</v>
      </c>
    </row>
    <row r="696" spans="1:8">
      <c r="A696" s="62">
        <v>7017052</v>
      </c>
      <c r="B696" s="55" t="s">
        <v>957</v>
      </c>
      <c r="C696" s="58">
        <v>1</v>
      </c>
      <c r="D696" s="59" t="s">
        <v>1346</v>
      </c>
      <c r="E696" s="9">
        <v>224000</v>
      </c>
      <c r="F696" s="73">
        <v>1</v>
      </c>
      <c r="G696" s="241"/>
      <c r="H696" s="271">
        <f t="shared" si="18"/>
        <v>0</v>
      </c>
    </row>
    <row r="697" spans="1:8">
      <c r="A697" s="62">
        <v>7017053</v>
      </c>
      <c r="B697" s="55" t="s">
        <v>958</v>
      </c>
      <c r="C697" s="58">
        <v>1</v>
      </c>
      <c r="D697" s="59" t="s">
        <v>1346</v>
      </c>
      <c r="E697" s="9">
        <v>168000</v>
      </c>
      <c r="F697" s="73">
        <v>1</v>
      </c>
      <c r="G697" s="241"/>
      <c r="H697" s="271">
        <f t="shared" si="18"/>
        <v>0</v>
      </c>
    </row>
    <row r="698" spans="1:8">
      <c r="A698" s="62">
        <v>7017054</v>
      </c>
      <c r="B698" s="55" t="s">
        <v>959</v>
      </c>
      <c r="C698" s="58">
        <v>1</v>
      </c>
      <c r="D698" s="59" t="s">
        <v>1346</v>
      </c>
      <c r="E698" s="9">
        <v>140000</v>
      </c>
      <c r="F698" s="73">
        <v>1</v>
      </c>
      <c r="G698" s="241"/>
      <c r="H698" s="271">
        <f t="shared" si="18"/>
        <v>0</v>
      </c>
    </row>
    <row r="699" spans="1:8">
      <c r="A699" s="62">
        <v>7017055</v>
      </c>
      <c r="B699" s="55" t="s">
        <v>960</v>
      </c>
      <c r="C699" s="58">
        <v>1</v>
      </c>
      <c r="D699" s="59" t="s">
        <v>1346</v>
      </c>
      <c r="E699" s="9">
        <v>112000</v>
      </c>
      <c r="F699" s="73">
        <v>1</v>
      </c>
      <c r="G699" s="241"/>
      <c r="H699" s="271">
        <f t="shared" si="18"/>
        <v>0</v>
      </c>
    </row>
    <row r="700" spans="1:8">
      <c r="A700" s="62">
        <v>7018011</v>
      </c>
      <c r="B700" s="55" t="s">
        <v>961</v>
      </c>
      <c r="C700" s="58">
        <v>64</v>
      </c>
      <c r="D700" s="59" t="s">
        <v>1388</v>
      </c>
      <c r="E700" s="9">
        <v>840000</v>
      </c>
      <c r="F700" s="73">
        <v>1</v>
      </c>
      <c r="G700" s="241"/>
      <c r="H700" s="271">
        <f t="shared" si="18"/>
        <v>0</v>
      </c>
    </row>
    <row r="701" spans="1:8">
      <c r="A701" s="62">
        <v>7018012</v>
      </c>
      <c r="B701" s="55" t="s">
        <v>962</v>
      </c>
      <c r="C701" s="58">
        <v>64</v>
      </c>
      <c r="D701" s="59" t="s">
        <v>1388</v>
      </c>
      <c r="E701" s="9">
        <v>756000</v>
      </c>
      <c r="F701" s="73">
        <v>1</v>
      </c>
      <c r="G701" s="241"/>
      <c r="H701" s="271">
        <f t="shared" si="18"/>
        <v>0</v>
      </c>
    </row>
    <row r="702" spans="1:8">
      <c r="A702" s="62">
        <v>7018013</v>
      </c>
      <c r="B702" s="55" t="s">
        <v>963</v>
      </c>
      <c r="C702" s="58">
        <v>64</v>
      </c>
      <c r="D702" s="59" t="s">
        <v>1388</v>
      </c>
      <c r="E702" s="9">
        <v>504000</v>
      </c>
      <c r="F702" s="73">
        <v>1</v>
      </c>
      <c r="G702" s="241"/>
      <c r="H702" s="271">
        <f t="shared" ref="H702:H752" si="19">G702*F702</f>
        <v>0</v>
      </c>
    </row>
    <row r="703" spans="1:8">
      <c r="A703" s="62">
        <v>7018014</v>
      </c>
      <c r="B703" s="55" t="s">
        <v>964</v>
      </c>
      <c r="C703" s="58">
        <v>64</v>
      </c>
      <c r="D703" s="59" t="s">
        <v>1388</v>
      </c>
      <c r="E703" s="9">
        <v>420000</v>
      </c>
      <c r="F703" s="73">
        <v>1</v>
      </c>
      <c r="G703" s="241"/>
      <c r="H703" s="271">
        <f t="shared" si="19"/>
        <v>0</v>
      </c>
    </row>
    <row r="704" spans="1:8">
      <c r="A704" s="62">
        <v>7018081</v>
      </c>
      <c r="B704" s="55" t="s">
        <v>965</v>
      </c>
      <c r="C704" s="58">
        <v>64</v>
      </c>
      <c r="D704" s="59" t="s">
        <v>1388</v>
      </c>
      <c r="E704" s="9">
        <v>700000</v>
      </c>
      <c r="F704" s="73">
        <v>1</v>
      </c>
      <c r="G704" s="241"/>
      <c r="H704" s="271">
        <f t="shared" si="19"/>
        <v>0</v>
      </c>
    </row>
    <row r="705" spans="1:8">
      <c r="A705" s="62">
        <v>7018082</v>
      </c>
      <c r="B705" s="55" t="s">
        <v>966</v>
      </c>
      <c r="C705" s="58">
        <v>64</v>
      </c>
      <c r="D705" s="59" t="s">
        <v>1388</v>
      </c>
      <c r="E705" s="9">
        <v>656600</v>
      </c>
      <c r="F705" s="73">
        <v>1</v>
      </c>
      <c r="G705" s="241"/>
      <c r="H705" s="271">
        <f t="shared" si="19"/>
        <v>0</v>
      </c>
    </row>
    <row r="706" spans="1:8">
      <c r="A706" s="62">
        <v>7018083</v>
      </c>
      <c r="B706" s="55" t="s">
        <v>967</v>
      </c>
      <c r="C706" s="58">
        <v>64</v>
      </c>
      <c r="D706" s="59" t="s">
        <v>1388</v>
      </c>
      <c r="E706" s="9">
        <v>582400</v>
      </c>
      <c r="F706" s="73">
        <v>1</v>
      </c>
      <c r="G706" s="241"/>
      <c r="H706" s="271">
        <f t="shared" si="19"/>
        <v>0</v>
      </c>
    </row>
    <row r="707" spans="1:8">
      <c r="A707" s="62">
        <v>7018084</v>
      </c>
      <c r="B707" s="55" t="s">
        <v>968</v>
      </c>
      <c r="C707" s="58">
        <v>64</v>
      </c>
      <c r="D707" s="59" t="s">
        <v>1388</v>
      </c>
      <c r="E707" s="9">
        <v>437500</v>
      </c>
      <c r="F707" s="73">
        <v>1</v>
      </c>
      <c r="G707" s="241"/>
      <c r="H707" s="271">
        <f t="shared" si="19"/>
        <v>0</v>
      </c>
    </row>
    <row r="708" spans="1:8">
      <c r="A708" s="62">
        <v>7018085</v>
      </c>
      <c r="B708" s="55" t="s">
        <v>969</v>
      </c>
      <c r="C708" s="58">
        <v>64</v>
      </c>
      <c r="D708" s="59" t="s">
        <v>1388</v>
      </c>
      <c r="E708" s="9">
        <v>350000</v>
      </c>
      <c r="F708" s="73">
        <v>1</v>
      </c>
      <c r="G708" s="241"/>
      <c r="H708" s="271">
        <f t="shared" si="19"/>
        <v>0</v>
      </c>
    </row>
    <row r="709" spans="1:8">
      <c r="A709" s="62">
        <v>7018086</v>
      </c>
      <c r="B709" s="55" t="s">
        <v>970</v>
      </c>
      <c r="C709" s="58">
        <v>64</v>
      </c>
      <c r="D709" s="59" t="s">
        <v>1388</v>
      </c>
      <c r="E709" s="9">
        <v>308000</v>
      </c>
      <c r="F709" s="73">
        <v>1</v>
      </c>
      <c r="G709" s="241"/>
      <c r="H709" s="271">
        <f t="shared" si="19"/>
        <v>0</v>
      </c>
    </row>
    <row r="710" spans="1:8">
      <c r="A710" s="62">
        <v>7018087</v>
      </c>
      <c r="B710" s="55" t="s">
        <v>971</v>
      </c>
      <c r="C710" s="58">
        <v>64</v>
      </c>
      <c r="D710" s="59" t="s">
        <v>1388</v>
      </c>
      <c r="E710" s="9">
        <v>262500</v>
      </c>
      <c r="F710" s="73">
        <v>1</v>
      </c>
      <c r="G710" s="241"/>
      <c r="H710" s="271">
        <f t="shared" si="19"/>
        <v>0</v>
      </c>
    </row>
    <row r="711" spans="1:8">
      <c r="A711" s="62">
        <v>7018088</v>
      </c>
      <c r="B711" s="55" t="s">
        <v>972</v>
      </c>
      <c r="C711" s="58">
        <v>64</v>
      </c>
      <c r="D711" s="59" t="s">
        <v>1388</v>
      </c>
      <c r="E711" s="9">
        <v>240800</v>
      </c>
      <c r="F711" s="73">
        <v>1</v>
      </c>
      <c r="G711" s="241"/>
      <c r="H711" s="271">
        <f t="shared" si="19"/>
        <v>0</v>
      </c>
    </row>
    <row r="712" spans="1:8">
      <c r="A712" s="62">
        <v>7018089</v>
      </c>
      <c r="B712" s="55" t="s">
        <v>973</v>
      </c>
      <c r="C712" s="58">
        <v>64</v>
      </c>
      <c r="D712" s="59" t="s">
        <v>1388</v>
      </c>
      <c r="E712" s="9">
        <v>219100</v>
      </c>
      <c r="F712" s="73">
        <v>1</v>
      </c>
      <c r="G712" s="241"/>
      <c r="H712" s="271">
        <f t="shared" si="19"/>
        <v>0</v>
      </c>
    </row>
    <row r="713" spans="1:8">
      <c r="A713" s="62">
        <v>7018090</v>
      </c>
      <c r="B713" s="55" t="s">
        <v>974</v>
      </c>
      <c r="C713" s="58">
        <v>64</v>
      </c>
      <c r="D713" s="59" t="s">
        <v>1388</v>
      </c>
      <c r="E713" s="9">
        <v>197400</v>
      </c>
      <c r="F713" s="73">
        <v>1</v>
      </c>
      <c r="G713" s="241"/>
      <c r="H713" s="271">
        <f t="shared" si="19"/>
        <v>0</v>
      </c>
    </row>
    <row r="714" spans="1:8">
      <c r="A714" s="62">
        <v>7018091</v>
      </c>
      <c r="B714" s="55" t="s">
        <v>975</v>
      </c>
      <c r="C714" s="58">
        <v>64</v>
      </c>
      <c r="D714" s="59" t="s">
        <v>1388</v>
      </c>
      <c r="E714" s="9">
        <v>175000</v>
      </c>
      <c r="F714" s="73">
        <v>1</v>
      </c>
      <c r="G714" s="241"/>
      <c r="H714" s="271">
        <f t="shared" si="19"/>
        <v>0</v>
      </c>
    </row>
    <row r="715" spans="1:8">
      <c r="A715" s="62">
        <v>7018092</v>
      </c>
      <c r="B715" s="55" t="s">
        <v>976</v>
      </c>
      <c r="C715" s="58">
        <v>64</v>
      </c>
      <c r="D715" s="59" t="s">
        <v>1388</v>
      </c>
      <c r="E715" s="9">
        <v>154000</v>
      </c>
      <c r="F715" s="73">
        <v>1</v>
      </c>
      <c r="G715" s="241"/>
      <c r="H715" s="271">
        <f t="shared" si="19"/>
        <v>0</v>
      </c>
    </row>
    <row r="716" spans="1:8">
      <c r="A716" s="62">
        <v>7018093</v>
      </c>
      <c r="B716" s="55" t="s">
        <v>977</v>
      </c>
      <c r="C716" s="58">
        <v>64</v>
      </c>
      <c r="D716" s="59" t="s">
        <v>1388</v>
      </c>
      <c r="E716" s="9">
        <v>131600</v>
      </c>
      <c r="F716" s="73">
        <v>1</v>
      </c>
      <c r="G716" s="241"/>
      <c r="H716" s="271">
        <f t="shared" si="19"/>
        <v>0</v>
      </c>
    </row>
    <row r="717" spans="1:8">
      <c r="A717" s="62">
        <v>7017956</v>
      </c>
      <c r="B717" s="55" t="s">
        <v>978</v>
      </c>
      <c r="C717" s="58">
        <v>64</v>
      </c>
      <c r="D717" s="59" t="s">
        <v>1388</v>
      </c>
      <c r="E717" s="9">
        <v>700000</v>
      </c>
      <c r="F717" s="73">
        <v>1</v>
      </c>
      <c r="G717" s="241"/>
      <c r="H717" s="271">
        <f t="shared" si="19"/>
        <v>0</v>
      </c>
    </row>
    <row r="718" spans="1:8">
      <c r="A718" s="62">
        <v>7017957</v>
      </c>
      <c r="B718" s="55" t="s">
        <v>979</v>
      </c>
      <c r="C718" s="58">
        <v>64</v>
      </c>
      <c r="D718" s="59" t="s">
        <v>1388</v>
      </c>
      <c r="E718" s="9">
        <v>560000</v>
      </c>
      <c r="F718" s="73">
        <v>1</v>
      </c>
      <c r="G718" s="241"/>
      <c r="H718" s="271">
        <f t="shared" si="19"/>
        <v>0</v>
      </c>
    </row>
    <row r="719" spans="1:8">
      <c r="A719" s="62">
        <v>7017958</v>
      </c>
      <c r="B719" s="55" t="s">
        <v>980</v>
      </c>
      <c r="C719" s="58">
        <v>64</v>
      </c>
      <c r="D719" s="59" t="s">
        <v>1388</v>
      </c>
      <c r="E719" s="9">
        <v>280000</v>
      </c>
      <c r="F719" s="73">
        <v>1</v>
      </c>
      <c r="G719" s="241"/>
      <c r="H719" s="271">
        <f t="shared" si="19"/>
        <v>0</v>
      </c>
    </row>
    <row r="720" spans="1:8">
      <c r="A720" s="62">
        <v>7017959</v>
      </c>
      <c r="B720" s="55" t="s">
        <v>981</v>
      </c>
      <c r="C720" s="58">
        <v>64</v>
      </c>
      <c r="D720" s="59" t="s">
        <v>1388</v>
      </c>
      <c r="E720" s="9">
        <v>210000</v>
      </c>
      <c r="F720" s="73">
        <v>1</v>
      </c>
      <c r="G720" s="241"/>
      <c r="H720" s="271">
        <f t="shared" si="19"/>
        <v>0</v>
      </c>
    </row>
    <row r="721" spans="1:8">
      <c r="A721" s="62">
        <v>7017960</v>
      </c>
      <c r="B721" s="55" t="s">
        <v>982</v>
      </c>
      <c r="C721" s="58">
        <v>64</v>
      </c>
      <c r="D721" s="59" t="s">
        <v>1388</v>
      </c>
      <c r="E721" s="9">
        <v>140000</v>
      </c>
      <c r="F721" s="73">
        <v>1</v>
      </c>
      <c r="G721" s="241"/>
      <c r="H721" s="271">
        <f t="shared" si="19"/>
        <v>0</v>
      </c>
    </row>
    <row r="722" spans="1:8">
      <c r="A722" s="62">
        <v>7018388</v>
      </c>
      <c r="B722" s="55" t="s">
        <v>983</v>
      </c>
      <c r="C722" s="58">
        <v>1</v>
      </c>
      <c r="D722" s="59" t="s">
        <v>1392</v>
      </c>
      <c r="E722" s="9" t="s">
        <v>1422</v>
      </c>
      <c r="F722" s="73">
        <v>1</v>
      </c>
      <c r="G722" s="241"/>
      <c r="H722" s="271">
        <f t="shared" si="19"/>
        <v>0</v>
      </c>
    </row>
    <row r="723" spans="1:8">
      <c r="A723" s="62">
        <v>7018389</v>
      </c>
      <c r="B723" s="55" t="s">
        <v>984</v>
      </c>
      <c r="C723" s="58">
        <v>1</v>
      </c>
      <c r="D723" s="59" t="s">
        <v>1392</v>
      </c>
      <c r="E723" s="9" t="s">
        <v>1422</v>
      </c>
      <c r="F723" s="73">
        <v>1</v>
      </c>
      <c r="G723" s="241"/>
      <c r="H723" s="271">
        <f t="shared" si="19"/>
        <v>0</v>
      </c>
    </row>
    <row r="724" spans="1:8">
      <c r="A724" s="62">
        <v>7018449</v>
      </c>
      <c r="B724" s="55" t="s">
        <v>985</v>
      </c>
      <c r="C724" s="58">
        <v>1</v>
      </c>
      <c r="D724" s="59" t="s">
        <v>1392</v>
      </c>
      <c r="E724" s="9">
        <v>700000</v>
      </c>
      <c r="F724" s="73">
        <v>1</v>
      </c>
      <c r="G724" s="241"/>
      <c r="H724" s="271">
        <f t="shared" si="19"/>
        <v>0</v>
      </c>
    </row>
    <row r="725" spans="1:8">
      <c r="A725" s="62">
        <v>7018450</v>
      </c>
      <c r="B725" s="55" t="s">
        <v>986</v>
      </c>
      <c r="C725" s="58">
        <v>1</v>
      </c>
      <c r="D725" s="59" t="s">
        <v>1392</v>
      </c>
      <c r="E725" s="9">
        <v>2800000</v>
      </c>
      <c r="F725" s="73">
        <v>1</v>
      </c>
      <c r="G725" s="241"/>
      <c r="H725" s="271">
        <f t="shared" si="19"/>
        <v>0</v>
      </c>
    </row>
    <row r="726" spans="1:8">
      <c r="A726" s="62">
        <v>7018596</v>
      </c>
      <c r="B726" s="55" t="s">
        <v>987</v>
      </c>
      <c r="C726" s="58">
        <v>4</v>
      </c>
      <c r="D726" s="59" t="s">
        <v>1393</v>
      </c>
      <c r="E726" s="9">
        <v>350000</v>
      </c>
      <c r="F726" s="73">
        <v>4</v>
      </c>
      <c r="G726" s="241"/>
      <c r="H726" s="271">
        <f t="shared" si="19"/>
        <v>0</v>
      </c>
    </row>
    <row r="727" spans="1:8">
      <c r="A727" s="62">
        <v>7018597</v>
      </c>
      <c r="B727" s="55" t="s">
        <v>988</v>
      </c>
      <c r="C727" s="58">
        <v>1</v>
      </c>
      <c r="D727" s="59" t="s">
        <v>1385</v>
      </c>
      <c r="E727" s="9">
        <v>8400000</v>
      </c>
      <c r="F727" s="73">
        <v>1</v>
      </c>
      <c r="G727" s="241"/>
      <c r="H727" s="271">
        <f t="shared" si="19"/>
        <v>0</v>
      </c>
    </row>
    <row r="728" spans="1:8">
      <c r="A728" s="62">
        <v>7018413</v>
      </c>
      <c r="B728" s="55" t="s">
        <v>989</v>
      </c>
      <c r="C728" s="58">
        <v>1</v>
      </c>
      <c r="D728" s="59" t="s">
        <v>1346</v>
      </c>
      <c r="E728" s="9" t="s">
        <v>1422</v>
      </c>
      <c r="F728" s="73">
        <v>1</v>
      </c>
      <c r="G728" s="241"/>
      <c r="H728" s="271">
        <f t="shared" si="19"/>
        <v>0</v>
      </c>
    </row>
    <row r="729" spans="1:8">
      <c r="A729" s="62">
        <v>7018416</v>
      </c>
      <c r="B729" s="55" t="s">
        <v>990</v>
      </c>
      <c r="C729" s="58">
        <v>25</v>
      </c>
      <c r="D729" s="59" t="s">
        <v>18</v>
      </c>
      <c r="E729" s="9">
        <v>224000</v>
      </c>
      <c r="F729" s="73">
        <v>1</v>
      </c>
      <c r="G729" s="241"/>
      <c r="H729" s="271">
        <f t="shared" si="19"/>
        <v>0</v>
      </c>
    </row>
    <row r="730" spans="1:8">
      <c r="A730" s="62">
        <v>7018361</v>
      </c>
      <c r="B730" s="55" t="s">
        <v>991</v>
      </c>
      <c r="C730" s="58">
        <v>1</v>
      </c>
      <c r="D730" s="59" t="s">
        <v>1346</v>
      </c>
      <c r="E730" s="9">
        <v>36400</v>
      </c>
      <c r="F730" s="73">
        <v>4</v>
      </c>
      <c r="G730" s="241"/>
      <c r="H730" s="271">
        <f t="shared" si="19"/>
        <v>0</v>
      </c>
    </row>
    <row r="731" spans="1:8">
      <c r="A731" s="62">
        <v>7018360</v>
      </c>
      <c r="B731" s="55" t="s">
        <v>992</v>
      </c>
      <c r="C731" s="58">
        <v>1</v>
      </c>
      <c r="D731" s="59" t="s">
        <v>152</v>
      </c>
      <c r="E731" s="9">
        <v>3640</v>
      </c>
      <c r="F731" s="73">
        <v>1</v>
      </c>
      <c r="G731" s="241"/>
      <c r="H731" s="271">
        <f t="shared" si="19"/>
        <v>0</v>
      </c>
    </row>
    <row r="732" spans="1:8">
      <c r="A732" s="62">
        <v>7018418</v>
      </c>
      <c r="B732" s="55" t="s">
        <v>993</v>
      </c>
      <c r="C732" s="58">
        <v>1</v>
      </c>
      <c r="D732" s="59" t="s">
        <v>18</v>
      </c>
      <c r="E732" s="9" t="s">
        <v>1422</v>
      </c>
      <c r="F732" s="73">
        <v>1</v>
      </c>
      <c r="G732" s="241"/>
      <c r="H732" s="271">
        <f t="shared" si="19"/>
        <v>0</v>
      </c>
    </row>
    <row r="733" spans="1:8">
      <c r="A733" s="62">
        <v>7018419</v>
      </c>
      <c r="B733" s="55" t="s">
        <v>994</v>
      </c>
      <c r="C733" s="58">
        <v>1</v>
      </c>
      <c r="D733" s="59" t="s">
        <v>1346</v>
      </c>
      <c r="E733" s="9" t="s">
        <v>1422</v>
      </c>
      <c r="F733" s="73">
        <v>1</v>
      </c>
      <c r="G733" s="241"/>
      <c r="H733" s="271">
        <f t="shared" si="19"/>
        <v>0</v>
      </c>
    </row>
    <row r="734" spans="1:8">
      <c r="A734" s="62">
        <v>7018421</v>
      </c>
      <c r="B734" s="55" t="s">
        <v>995</v>
      </c>
      <c r="C734" s="58">
        <v>1</v>
      </c>
      <c r="D734" s="59" t="s">
        <v>1346</v>
      </c>
      <c r="E734" s="9">
        <v>1260000</v>
      </c>
      <c r="F734" s="73">
        <v>1</v>
      </c>
      <c r="G734" s="241"/>
      <c r="H734" s="271">
        <f t="shared" si="19"/>
        <v>0</v>
      </c>
    </row>
    <row r="735" spans="1:8">
      <c r="A735" s="62">
        <v>7018422</v>
      </c>
      <c r="B735" s="55" t="s">
        <v>996</v>
      </c>
      <c r="C735" s="58">
        <v>1</v>
      </c>
      <c r="D735" s="59" t="s">
        <v>1346</v>
      </c>
      <c r="E735" s="9">
        <v>364000</v>
      </c>
      <c r="F735" s="73">
        <v>1</v>
      </c>
      <c r="G735" s="241"/>
      <c r="H735" s="271">
        <f t="shared" si="19"/>
        <v>0</v>
      </c>
    </row>
    <row r="736" spans="1:8">
      <c r="A736" s="62">
        <v>7018423</v>
      </c>
      <c r="B736" s="55" t="s">
        <v>997</v>
      </c>
      <c r="C736" s="58">
        <v>1</v>
      </c>
      <c r="D736" s="59" t="s">
        <v>1346</v>
      </c>
      <c r="E736" s="9">
        <v>560000</v>
      </c>
      <c r="F736" s="73">
        <v>1</v>
      </c>
      <c r="G736" s="241"/>
      <c r="H736" s="271">
        <f t="shared" si="19"/>
        <v>0</v>
      </c>
    </row>
    <row r="737" spans="1:8">
      <c r="A737" s="62">
        <v>7018424</v>
      </c>
      <c r="B737" s="55" t="s">
        <v>998</v>
      </c>
      <c r="C737" s="58">
        <v>1</v>
      </c>
      <c r="D737" s="59" t="s">
        <v>1384</v>
      </c>
      <c r="E737" s="9">
        <v>840000</v>
      </c>
      <c r="F737" s="73">
        <v>1</v>
      </c>
      <c r="G737" s="241"/>
      <c r="H737" s="271">
        <f t="shared" si="19"/>
        <v>0</v>
      </c>
    </row>
    <row r="738" spans="1:8">
      <c r="A738" s="62">
        <v>7018425</v>
      </c>
      <c r="B738" s="55" t="s">
        <v>999</v>
      </c>
      <c r="C738" s="58">
        <v>1</v>
      </c>
      <c r="D738" s="59" t="s">
        <v>1346</v>
      </c>
      <c r="E738" s="9">
        <v>280000</v>
      </c>
      <c r="F738" s="73">
        <v>1</v>
      </c>
      <c r="G738" s="241"/>
      <c r="H738" s="271">
        <f t="shared" si="19"/>
        <v>0</v>
      </c>
    </row>
    <row r="739" spans="1:8">
      <c r="A739" s="62">
        <v>7018426</v>
      </c>
      <c r="B739" s="55" t="s">
        <v>1000</v>
      </c>
      <c r="C739" s="58">
        <v>1</v>
      </c>
      <c r="D739" s="59" t="s">
        <v>1346</v>
      </c>
      <c r="E739" s="9">
        <v>280000</v>
      </c>
      <c r="F739" s="73">
        <v>1</v>
      </c>
      <c r="G739" s="241"/>
      <c r="H739" s="271">
        <f t="shared" si="19"/>
        <v>0</v>
      </c>
    </row>
    <row r="740" spans="1:8">
      <c r="A740" s="62">
        <v>7018427</v>
      </c>
      <c r="B740" s="55" t="s">
        <v>1001</v>
      </c>
      <c r="C740" s="58">
        <v>1</v>
      </c>
      <c r="D740" s="59" t="s">
        <v>1346</v>
      </c>
      <c r="E740" s="9">
        <v>131600</v>
      </c>
      <c r="F740" s="73">
        <v>1</v>
      </c>
      <c r="G740" s="241"/>
      <c r="H740" s="271">
        <f t="shared" si="19"/>
        <v>0</v>
      </c>
    </row>
    <row r="741" spans="1:8">
      <c r="A741" s="62">
        <v>7018429</v>
      </c>
      <c r="B741" s="55" t="s">
        <v>1002</v>
      </c>
      <c r="C741" s="58">
        <v>1</v>
      </c>
      <c r="D741" s="59" t="s">
        <v>1346</v>
      </c>
      <c r="E741" s="9">
        <v>582400</v>
      </c>
      <c r="F741" s="73">
        <v>1</v>
      </c>
      <c r="G741" s="241"/>
      <c r="H741" s="271">
        <f t="shared" si="19"/>
        <v>0</v>
      </c>
    </row>
    <row r="742" spans="1:8">
      <c r="A742" s="62">
        <v>7018363</v>
      </c>
      <c r="B742" s="55" t="s">
        <v>1003</v>
      </c>
      <c r="C742" s="58">
        <v>1</v>
      </c>
      <c r="D742" s="59" t="s">
        <v>1346</v>
      </c>
      <c r="E742" s="9" t="s">
        <v>1422</v>
      </c>
      <c r="F742" s="73">
        <v>1</v>
      </c>
      <c r="G742" s="241"/>
      <c r="H742" s="271">
        <f t="shared" si="19"/>
        <v>0</v>
      </c>
    </row>
    <row r="743" spans="1:8">
      <c r="A743" s="62">
        <v>7018364</v>
      </c>
      <c r="B743" s="55" t="s">
        <v>1004</v>
      </c>
      <c r="C743" s="58">
        <v>1</v>
      </c>
      <c r="D743" s="59" t="s">
        <v>1346</v>
      </c>
      <c r="E743" s="9">
        <v>294000</v>
      </c>
      <c r="F743" s="73">
        <v>1</v>
      </c>
      <c r="G743" s="241"/>
      <c r="H743" s="271">
        <f>G743*F743</f>
        <v>0</v>
      </c>
    </row>
    <row r="744" spans="1:8">
      <c r="A744" s="62">
        <v>7018430</v>
      </c>
      <c r="B744" s="55" t="s">
        <v>1005</v>
      </c>
      <c r="C744" s="58">
        <v>1</v>
      </c>
      <c r="D744" s="59" t="s">
        <v>1346</v>
      </c>
      <c r="E744" s="9">
        <v>504000</v>
      </c>
      <c r="F744" s="73">
        <v>1</v>
      </c>
      <c r="G744" s="241"/>
      <c r="H744" s="271">
        <f t="shared" si="19"/>
        <v>0</v>
      </c>
    </row>
    <row r="745" spans="1:8">
      <c r="A745" s="62">
        <v>7018431</v>
      </c>
      <c r="B745" s="55" t="s">
        <v>1006</v>
      </c>
      <c r="C745" s="58">
        <v>1</v>
      </c>
      <c r="D745" s="59" t="s">
        <v>1384</v>
      </c>
      <c r="E745" s="9">
        <v>140000</v>
      </c>
      <c r="F745" s="73">
        <v>1</v>
      </c>
      <c r="G745" s="241"/>
      <c r="H745" s="271">
        <f t="shared" si="19"/>
        <v>0</v>
      </c>
    </row>
    <row r="746" spans="1:8">
      <c r="A746" s="62">
        <v>7018432</v>
      </c>
      <c r="B746" s="55" t="s">
        <v>1007</v>
      </c>
      <c r="C746" s="58">
        <v>1</v>
      </c>
      <c r="D746" s="59" t="s">
        <v>18</v>
      </c>
      <c r="E746" s="9">
        <v>11200</v>
      </c>
      <c r="F746" s="73">
        <v>1</v>
      </c>
      <c r="G746" s="241"/>
      <c r="H746" s="271">
        <f t="shared" si="19"/>
        <v>0</v>
      </c>
    </row>
    <row r="747" spans="1:8">
      <c r="A747" s="62">
        <v>7018689</v>
      </c>
      <c r="B747" s="55" t="s">
        <v>1008</v>
      </c>
      <c r="C747" s="58">
        <v>64</v>
      </c>
      <c r="D747" s="59" t="s">
        <v>1388</v>
      </c>
      <c r="E747" s="9">
        <v>840000</v>
      </c>
      <c r="F747" s="73">
        <v>1</v>
      </c>
      <c r="G747" s="241"/>
      <c r="H747" s="271">
        <f t="shared" si="19"/>
        <v>0</v>
      </c>
    </row>
    <row r="748" spans="1:8">
      <c r="A748" s="62">
        <v>7018690</v>
      </c>
      <c r="B748" s="55" t="s">
        <v>1009</v>
      </c>
      <c r="C748" s="58">
        <v>64</v>
      </c>
      <c r="D748" s="59" t="s">
        <v>1388</v>
      </c>
      <c r="E748" s="9">
        <v>700000</v>
      </c>
      <c r="F748" s="73">
        <v>1</v>
      </c>
      <c r="G748" s="241"/>
      <c r="H748" s="271">
        <f t="shared" si="19"/>
        <v>0</v>
      </c>
    </row>
    <row r="749" spans="1:8">
      <c r="A749" s="62">
        <v>7018691</v>
      </c>
      <c r="B749" s="55" t="s">
        <v>1010</v>
      </c>
      <c r="C749" s="58">
        <v>64</v>
      </c>
      <c r="D749" s="59" t="s">
        <v>1388</v>
      </c>
      <c r="E749" s="9">
        <v>560000</v>
      </c>
      <c r="F749" s="73">
        <v>1</v>
      </c>
      <c r="G749" s="241"/>
      <c r="H749" s="271">
        <f t="shared" si="19"/>
        <v>0</v>
      </c>
    </row>
    <row r="750" spans="1:8">
      <c r="A750" s="62">
        <v>7018692</v>
      </c>
      <c r="B750" s="55" t="s">
        <v>1011</v>
      </c>
      <c r="C750" s="58">
        <v>64</v>
      </c>
      <c r="D750" s="59" t="s">
        <v>1388</v>
      </c>
      <c r="E750" s="9">
        <v>420000</v>
      </c>
      <c r="F750" s="73">
        <v>1</v>
      </c>
      <c r="G750" s="241"/>
      <c r="H750" s="271">
        <f t="shared" si="19"/>
        <v>0</v>
      </c>
    </row>
    <row r="751" spans="1:8">
      <c r="A751" s="62">
        <v>7018693</v>
      </c>
      <c r="B751" s="55" t="s">
        <v>1012</v>
      </c>
      <c r="C751" s="58">
        <v>64</v>
      </c>
      <c r="D751" s="59" t="s">
        <v>1388</v>
      </c>
      <c r="E751" s="9">
        <v>280000</v>
      </c>
      <c r="F751" s="73">
        <v>1</v>
      </c>
      <c r="G751" s="241"/>
      <c r="H751" s="271">
        <f t="shared" si="19"/>
        <v>0</v>
      </c>
    </row>
    <row r="752" spans="1:8" ht="16.5" thickBot="1">
      <c r="A752" s="78">
        <v>7018694</v>
      </c>
      <c r="B752" s="79" t="s">
        <v>1013</v>
      </c>
      <c r="C752" s="80">
        <v>1</v>
      </c>
      <c r="D752" s="76" t="s">
        <v>152</v>
      </c>
      <c r="E752" s="25">
        <v>5600</v>
      </c>
      <c r="F752" s="74">
        <v>1</v>
      </c>
      <c r="G752" s="241"/>
      <c r="H752" s="271">
        <f t="shared" si="19"/>
        <v>0</v>
      </c>
    </row>
    <row r="753" spans="1:8" ht="16.5" thickBot="1">
      <c r="A753" s="100"/>
      <c r="B753" s="101" t="s">
        <v>1014</v>
      </c>
      <c r="C753" s="101" t="s">
        <v>135</v>
      </c>
      <c r="D753" s="46" t="s">
        <v>135</v>
      </c>
      <c r="E753" s="16" t="s">
        <v>135</v>
      </c>
      <c r="F753" s="15" t="s">
        <v>1453</v>
      </c>
      <c r="G753" s="246" t="s">
        <v>1454</v>
      </c>
      <c r="H753" s="213"/>
    </row>
    <row r="754" spans="1:8">
      <c r="A754" s="81">
        <v>7018065</v>
      </c>
      <c r="B754" s="82" t="s">
        <v>1015</v>
      </c>
      <c r="C754" s="83" t="s">
        <v>1344</v>
      </c>
      <c r="D754" s="59" t="s">
        <v>1394</v>
      </c>
      <c r="E754" s="11">
        <v>15</v>
      </c>
      <c r="F754" s="73">
        <v>22000000</v>
      </c>
      <c r="G754" s="291"/>
      <c r="H754" s="271">
        <f>G754*F754</f>
        <v>0</v>
      </c>
    </row>
    <row r="755" spans="1:8">
      <c r="A755" s="62">
        <v>7018066</v>
      </c>
      <c r="B755" s="55" t="s">
        <v>1016</v>
      </c>
      <c r="C755" s="58" t="s">
        <v>1344</v>
      </c>
      <c r="D755" s="59" t="s">
        <v>1394</v>
      </c>
      <c r="E755" s="9">
        <v>15</v>
      </c>
      <c r="F755" s="73">
        <v>22000000</v>
      </c>
      <c r="G755" s="291"/>
      <c r="H755" s="271">
        <f t="shared" ref="H755:H773" si="20">G755*F755</f>
        <v>0</v>
      </c>
    </row>
    <row r="756" spans="1:8">
      <c r="A756" s="62">
        <v>7016493</v>
      </c>
      <c r="B756" s="55" t="s">
        <v>1017</v>
      </c>
      <c r="C756" s="58" t="s">
        <v>1344</v>
      </c>
      <c r="D756" s="59" t="s">
        <v>1394</v>
      </c>
      <c r="E756" s="9">
        <v>8</v>
      </c>
      <c r="F756" s="73">
        <v>22000000</v>
      </c>
      <c r="G756" s="291"/>
      <c r="H756" s="271">
        <f t="shared" si="20"/>
        <v>0</v>
      </c>
    </row>
    <row r="757" spans="1:8">
      <c r="A757" s="62">
        <v>7016494</v>
      </c>
      <c r="B757" s="55" t="s">
        <v>1018</v>
      </c>
      <c r="C757" s="58" t="s">
        <v>1344</v>
      </c>
      <c r="D757" s="59" t="s">
        <v>1394</v>
      </c>
      <c r="E757" s="9">
        <v>8</v>
      </c>
      <c r="F757" s="73">
        <v>22000000</v>
      </c>
      <c r="G757" s="291"/>
      <c r="H757" s="271">
        <f t="shared" si="20"/>
        <v>0</v>
      </c>
    </row>
    <row r="758" spans="1:8">
      <c r="A758" s="62">
        <v>7018920</v>
      </c>
      <c r="B758" s="55" t="s">
        <v>1019</v>
      </c>
      <c r="C758" s="58" t="s">
        <v>1344</v>
      </c>
      <c r="D758" s="59" t="s">
        <v>1394</v>
      </c>
      <c r="E758" s="9">
        <v>15</v>
      </c>
      <c r="F758" s="73">
        <v>22000000</v>
      </c>
      <c r="G758" s="291"/>
      <c r="H758" s="271">
        <f t="shared" si="20"/>
        <v>0</v>
      </c>
    </row>
    <row r="759" spans="1:8">
      <c r="A759" s="62">
        <v>7018921</v>
      </c>
      <c r="B759" s="55" t="s">
        <v>1020</v>
      </c>
      <c r="C759" s="58" t="s">
        <v>1344</v>
      </c>
      <c r="D759" s="59" t="s">
        <v>1394</v>
      </c>
      <c r="E759" s="9">
        <v>15</v>
      </c>
      <c r="F759" s="73">
        <v>22000000</v>
      </c>
      <c r="G759" s="291"/>
      <c r="H759" s="271">
        <f t="shared" si="20"/>
        <v>0</v>
      </c>
    </row>
    <row r="760" spans="1:8">
      <c r="A760" s="62">
        <v>7018922</v>
      </c>
      <c r="B760" s="55" t="s">
        <v>1021</v>
      </c>
      <c r="C760" s="58" t="s">
        <v>1344</v>
      </c>
      <c r="D760" s="59" t="s">
        <v>1394</v>
      </c>
      <c r="E760" s="9" t="s">
        <v>1422</v>
      </c>
      <c r="F760" s="73">
        <v>22000000</v>
      </c>
      <c r="G760" s="291"/>
      <c r="H760" s="271">
        <f t="shared" si="20"/>
        <v>0</v>
      </c>
    </row>
    <row r="761" spans="1:8">
      <c r="A761" s="62">
        <v>7018923</v>
      </c>
      <c r="B761" s="55" t="s">
        <v>1022</v>
      </c>
      <c r="C761" s="58" t="s">
        <v>1344</v>
      </c>
      <c r="D761" s="59" t="s">
        <v>1394</v>
      </c>
      <c r="E761" s="9" t="s">
        <v>1422</v>
      </c>
      <c r="F761" s="73">
        <v>22000000</v>
      </c>
      <c r="G761" s="291"/>
      <c r="H761" s="271">
        <f t="shared" si="20"/>
        <v>0</v>
      </c>
    </row>
    <row r="762" spans="1:8">
      <c r="A762" s="62">
        <v>7016495</v>
      </c>
      <c r="B762" s="55" t="s">
        <v>1023</v>
      </c>
      <c r="C762" s="58" t="s">
        <v>1344</v>
      </c>
      <c r="D762" s="59" t="s">
        <v>1394</v>
      </c>
      <c r="E762" s="9">
        <v>15</v>
      </c>
      <c r="F762" s="73">
        <v>22000000</v>
      </c>
      <c r="G762" s="291"/>
      <c r="H762" s="271">
        <f t="shared" si="20"/>
        <v>0</v>
      </c>
    </row>
    <row r="763" spans="1:8">
      <c r="A763" s="62">
        <v>7002719</v>
      </c>
      <c r="B763" s="55" t="s">
        <v>1024</v>
      </c>
      <c r="C763" s="58" t="s">
        <v>1344</v>
      </c>
      <c r="D763" s="59" t="s">
        <v>1395</v>
      </c>
      <c r="E763" s="9">
        <v>5</v>
      </c>
      <c r="F763" s="73">
        <v>22000000</v>
      </c>
      <c r="G763" s="291"/>
      <c r="H763" s="271">
        <f t="shared" si="20"/>
        <v>0</v>
      </c>
    </row>
    <row r="764" spans="1:8">
      <c r="A764" s="62">
        <v>7011267</v>
      </c>
      <c r="B764" s="55" t="s">
        <v>1025</v>
      </c>
      <c r="C764" s="58" t="s">
        <v>1344</v>
      </c>
      <c r="D764" s="59" t="s">
        <v>1395</v>
      </c>
      <c r="E764" s="9">
        <v>8</v>
      </c>
      <c r="F764" s="73">
        <v>22000000</v>
      </c>
      <c r="G764" s="291"/>
      <c r="H764" s="271">
        <f t="shared" si="20"/>
        <v>0</v>
      </c>
    </row>
    <row r="765" spans="1:8">
      <c r="A765" s="62">
        <v>7018104</v>
      </c>
      <c r="B765" s="55" t="s">
        <v>1026</v>
      </c>
      <c r="C765" s="58" t="s">
        <v>1344</v>
      </c>
      <c r="D765" s="59" t="s">
        <v>1395</v>
      </c>
      <c r="E765" s="9">
        <v>8</v>
      </c>
      <c r="F765" s="73">
        <v>22000000</v>
      </c>
      <c r="G765" s="291"/>
      <c r="H765" s="271">
        <f t="shared" si="20"/>
        <v>0</v>
      </c>
    </row>
    <row r="766" spans="1:8">
      <c r="A766" s="62">
        <v>7001154</v>
      </c>
      <c r="B766" s="55" t="s">
        <v>1027</v>
      </c>
      <c r="C766" s="58" t="s">
        <v>1344</v>
      </c>
      <c r="D766" s="59" t="s">
        <v>1395</v>
      </c>
      <c r="E766" s="9">
        <v>15</v>
      </c>
      <c r="F766" s="73">
        <v>22000000</v>
      </c>
      <c r="G766" s="291"/>
      <c r="H766" s="271">
        <f t="shared" si="20"/>
        <v>0</v>
      </c>
    </row>
    <row r="767" spans="1:8">
      <c r="A767" s="62">
        <v>7001156</v>
      </c>
      <c r="B767" s="55" t="s">
        <v>1028</v>
      </c>
      <c r="C767" s="58" t="s">
        <v>1344</v>
      </c>
      <c r="D767" s="59" t="s">
        <v>1395</v>
      </c>
      <c r="E767" s="9">
        <v>22</v>
      </c>
      <c r="F767" s="73">
        <v>22000000</v>
      </c>
      <c r="G767" s="291"/>
      <c r="H767" s="271">
        <f t="shared" si="20"/>
        <v>0</v>
      </c>
    </row>
    <row r="768" spans="1:8">
      <c r="A768" s="62">
        <v>7018311</v>
      </c>
      <c r="B768" s="55" t="s">
        <v>1029</v>
      </c>
      <c r="C768" s="58" t="s">
        <v>1344</v>
      </c>
      <c r="D768" s="59" t="s">
        <v>1395</v>
      </c>
      <c r="E768" s="9">
        <v>4.5</v>
      </c>
      <c r="F768" s="73">
        <v>22000000</v>
      </c>
      <c r="G768" s="291"/>
      <c r="H768" s="271">
        <f t="shared" si="20"/>
        <v>0</v>
      </c>
    </row>
    <row r="769" spans="1:8">
      <c r="A769" s="62">
        <v>7018312</v>
      </c>
      <c r="B769" s="55" t="s">
        <v>1030</v>
      </c>
      <c r="C769" s="58" t="s">
        <v>1344</v>
      </c>
      <c r="D769" s="59" t="s">
        <v>1395</v>
      </c>
      <c r="E769" s="9">
        <v>3.5000000000000004</v>
      </c>
      <c r="F769" s="73">
        <v>22000000</v>
      </c>
      <c r="G769" s="291"/>
      <c r="H769" s="271">
        <f t="shared" si="20"/>
        <v>0</v>
      </c>
    </row>
    <row r="770" spans="1:8">
      <c r="A770" s="62">
        <v>7002690</v>
      </c>
      <c r="B770" s="55" t="s">
        <v>1031</v>
      </c>
      <c r="C770" s="58" t="s">
        <v>1344</v>
      </c>
      <c r="D770" s="59" t="s">
        <v>1395</v>
      </c>
      <c r="E770" s="9">
        <v>13</v>
      </c>
      <c r="F770" s="73">
        <v>22000000</v>
      </c>
      <c r="G770" s="291"/>
      <c r="H770" s="271">
        <f t="shared" si="20"/>
        <v>0</v>
      </c>
    </row>
    <row r="771" spans="1:8">
      <c r="A771" s="62">
        <v>7009743</v>
      </c>
      <c r="B771" s="55" t="s">
        <v>1032</v>
      </c>
      <c r="C771" s="58" t="s">
        <v>1344</v>
      </c>
      <c r="D771" s="59" t="s">
        <v>1395</v>
      </c>
      <c r="E771" s="9">
        <v>1</v>
      </c>
      <c r="F771" s="73">
        <v>22000000</v>
      </c>
      <c r="G771" s="291"/>
      <c r="H771" s="271">
        <f t="shared" si="20"/>
        <v>0</v>
      </c>
    </row>
    <row r="772" spans="1:8">
      <c r="A772" s="62">
        <v>7002689</v>
      </c>
      <c r="B772" s="55" t="s">
        <v>1033</v>
      </c>
      <c r="C772" s="58" t="s">
        <v>1344</v>
      </c>
      <c r="D772" s="59" t="s">
        <v>1395</v>
      </c>
      <c r="E772" s="9">
        <v>3</v>
      </c>
      <c r="F772" s="73">
        <v>22000000</v>
      </c>
      <c r="G772" s="291"/>
      <c r="H772" s="271">
        <f t="shared" si="20"/>
        <v>0</v>
      </c>
    </row>
    <row r="773" spans="1:8" ht="16.5" thickBot="1">
      <c r="A773" s="78">
        <v>7009610</v>
      </c>
      <c r="B773" s="79" t="s">
        <v>1034</v>
      </c>
      <c r="C773" s="80" t="s">
        <v>1344</v>
      </c>
      <c r="D773" s="76" t="s">
        <v>1395</v>
      </c>
      <c r="E773" s="25">
        <v>15</v>
      </c>
      <c r="F773" s="73">
        <v>22000000</v>
      </c>
      <c r="G773" s="291"/>
      <c r="H773" s="271">
        <f t="shared" si="20"/>
        <v>0</v>
      </c>
    </row>
    <row r="774" spans="1:8" ht="16.5" thickBot="1">
      <c r="A774" s="100"/>
      <c r="B774" s="101" t="s">
        <v>1035</v>
      </c>
      <c r="C774" s="101" t="s">
        <v>135</v>
      </c>
      <c r="D774" s="46" t="s">
        <v>135</v>
      </c>
      <c r="E774" s="16" t="s">
        <v>135</v>
      </c>
      <c r="F774" s="101" t="s">
        <v>135</v>
      </c>
      <c r="G774" s="101" t="s">
        <v>135</v>
      </c>
      <c r="H774" s="213"/>
    </row>
    <row r="775" spans="1:8">
      <c r="A775" s="81">
        <v>7015528</v>
      </c>
      <c r="B775" s="82" t="s">
        <v>1036</v>
      </c>
      <c r="C775" s="83">
        <v>500</v>
      </c>
      <c r="D775" s="59" t="s">
        <v>1345</v>
      </c>
      <c r="E775" s="11">
        <v>2100000</v>
      </c>
      <c r="F775" s="75">
        <v>1</v>
      </c>
      <c r="G775" s="241"/>
      <c r="H775" s="271">
        <f t="shared" ref="H775:H838" si="21">G775*F775</f>
        <v>0</v>
      </c>
    </row>
    <row r="776" spans="1:8">
      <c r="A776" s="62">
        <v>7018598</v>
      </c>
      <c r="B776" s="55" t="s">
        <v>1037</v>
      </c>
      <c r="C776" s="58">
        <v>250</v>
      </c>
      <c r="D776" s="59" t="s">
        <v>1396</v>
      </c>
      <c r="E776" s="9">
        <v>840000</v>
      </c>
      <c r="F776" s="73">
        <v>5</v>
      </c>
      <c r="G776" s="241"/>
      <c r="H776" s="271">
        <f t="shared" si="21"/>
        <v>0</v>
      </c>
    </row>
    <row r="777" spans="1:8">
      <c r="A777" s="62">
        <v>7009556</v>
      </c>
      <c r="B777" s="55" t="s">
        <v>1038</v>
      </c>
      <c r="C777" s="58">
        <v>1</v>
      </c>
      <c r="D777" s="59" t="s">
        <v>1345</v>
      </c>
      <c r="E777" s="9">
        <v>1120</v>
      </c>
      <c r="F777" s="73">
        <v>1</v>
      </c>
      <c r="G777" s="241"/>
      <c r="H777" s="271">
        <f t="shared" si="21"/>
        <v>0</v>
      </c>
    </row>
    <row r="778" spans="1:8">
      <c r="A778" s="62">
        <v>7010531</v>
      </c>
      <c r="B778" s="55" t="s">
        <v>1039</v>
      </c>
      <c r="C778" s="58">
        <v>1</v>
      </c>
      <c r="D778" s="59" t="s">
        <v>1345</v>
      </c>
      <c r="E778" s="9">
        <v>2100</v>
      </c>
      <c r="F778" s="73">
        <v>1</v>
      </c>
      <c r="G778" s="241"/>
      <c r="H778" s="271">
        <f t="shared" si="21"/>
        <v>0</v>
      </c>
    </row>
    <row r="779" spans="1:8">
      <c r="A779" s="62">
        <v>7010532</v>
      </c>
      <c r="B779" s="55" t="s">
        <v>1040</v>
      </c>
      <c r="C779" s="58">
        <v>1</v>
      </c>
      <c r="D779" s="59" t="s">
        <v>1345</v>
      </c>
      <c r="E779" s="9">
        <v>1120</v>
      </c>
      <c r="F779" s="73">
        <v>1</v>
      </c>
      <c r="G779" s="241"/>
      <c r="H779" s="271">
        <f t="shared" si="21"/>
        <v>0</v>
      </c>
    </row>
    <row r="780" spans="1:8">
      <c r="A780" s="62">
        <v>7009557</v>
      </c>
      <c r="B780" s="55" t="s">
        <v>1041</v>
      </c>
      <c r="C780" s="58">
        <v>100</v>
      </c>
      <c r="D780" s="59" t="s">
        <v>18</v>
      </c>
      <c r="E780" s="9">
        <v>140</v>
      </c>
      <c r="F780" s="73">
        <v>1</v>
      </c>
      <c r="G780" s="241"/>
      <c r="H780" s="271">
        <f t="shared" si="21"/>
        <v>0</v>
      </c>
    </row>
    <row r="781" spans="1:8">
      <c r="A781" s="62">
        <v>7018599</v>
      </c>
      <c r="B781" s="55" t="s">
        <v>1042</v>
      </c>
      <c r="C781" s="58">
        <v>1</v>
      </c>
      <c r="D781" s="59" t="s">
        <v>1346</v>
      </c>
      <c r="E781" s="9">
        <v>238000</v>
      </c>
      <c r="F781" s="73">
        <v>1</v>
      </c>
      <c r="G781" s="241"/>
      <c r="H781" s="271">
        <f t="shared" si="21"/>
        <v>0</v>
      </c>
    </row>
    <row r="782" spans="1:8">
      <c r="A782" s="62">
        <v>7018600</v>
      </c>
      <c r="B782" s="55" t="s">
        <v>1043</v>
      </c>
      <c r="C782" s="58">
        <v>1</v>
      </c>
      <c r="D782" s="59" t="s">
        <v>1385</v>
      </c>
      <c r="E782" s="9">
        <v>140000</v>
      </c>
      <c r="F782" s="73">
        <v>1</v>
      </c>
      <c r="G782" s="241"/>
      <c r="H782" s="271">
        <f t="shared" si="21"/>
        <v>0</v>
      </c>
    </row>
    <row r="783" spans="1:8">
      <c r="A783" s="62">
        <v>7018601</v>
      </c>
      <c r="B783" s="55" t="s">
        <v>1044</v>
      </c>
      <c r="C783" s="58">
        <v>1</v>
      </c>
      <c r="D783" s="59" t="s">
        <v>18</v>
      </c>
      <c r="E783" s="9">
        <v>1052800</v>
      </c>
      <c r="F783" s="73">
        <v>1</v>
      </c>
      <c r="G783" s="241"/>
      <c r="H783" s="271">
        <f t="shared" si="21"/>
        <v>0</v>
      </c>
    </row>
    <row r="784" spans="1:8">
      <c r="A784" s="62">
        <v>7018602</v>
      </c>
      <c r="B784" s="55" t="s">
        <v>1045</v>
      </c>
      <c r="C784" s="58">
        <v>1</v>
      </c>
      <c r="D784" s="59" t="s">
        <v>18</v>
      </c>
      <c r="E784" s="9">
        <v>526400</v>
      </c>
      <c r="F784" s="73">
        <v>1</v>
      </c>
      <c r="G784" s="241"/>
      <c r="H784" s="271">
        <f t="shared" si="21"/>
        <v>0</v>
      </c>
    </row>
    <row r="785" spans="1:8">
      <c r="A785" s="62">
        <v>7015924</v>
      </c>
      <c r="B785" s="55" t="s">
        <v>1046</v>
      </c>
      <c r="C785" s="58">
        <v>1</v>
      </c>
      <c r="D785" s="59" t="s">
        <v>1346</v>
      </c>
      <c r="E785" s="9">
        <v>840000</v>
      </c>
      <c r="F785" s="73">
        <v>1</v>
      </c>
      <c r="G785" s="241"/>
      <c r="H785" s="271">
        <f t="shared" si="21"/>
        <v>0</v>
      </c>
    </row>
    <row r="786" spans="1:8">
      <c r="A786" s="62">
        <v>7009523</v>
      </c>
      <c r="B786" s="55" t="s">
        <v>1047</v>
      </c>
      <c r="C786" s="58">
        <v>1</v>
      </c>
      <c r="D786" s="59" t="s">
        <v>18</v>
      </c>
      <c r="E786" s="9">
        <v>12600</v>
      </c>
      <c r="F786" s="73">
        <v>120</v>
      </c>
      <c r="G786" s="241"/>
      <c r="H786" s="271">
        <f t="shared" si="21"/>
        <v>0</v>
      </c>
    </row>
    <row r="787" spans="1:8">
      <c r="A787" s="62">
        <v>7009506</v>
      </c>
      <c r="B787" s="55" t="s">
        <v>1048</v>
      </c>
      <c r="C787" s="58">
        <v>1</v>
      </c>
      <c r="D787" s="59" t="s">
        <v>1385</v>
      </c>
      <c r="E787" s="9">
        <v>7000000</v>
      </c>
      <c r="F787" s="73">
        <v>1</v>
      </c>
      <c r="G787" s="241"/>
      <c r="H787" s="271">
        <f t="shared" si="21"/>
        <v>0</v>
      </c>
    </row>
    <row r="788" spans="1:8">
      <c r="A788" s="62">
        <v>7009507</v>
      </c>
      <c r="B788" s="55" t="s">
        <v>1049</v>
      </c>
      <c r="C788" s="58">
        <v>1</v>
      </c>
      <c r="D788" s="59" t="s">
        <v>1397</v>
      </c>
      <c r="E788" s="9">
        <v>1120</v>
      </c>
      <c r="F788" s="73">
        <v>300</v>
      </c>
      <c r="G788" s="241"/>
      <c r="H788" s="271">
        <f t="shared" si="21"/>
        <v>0</v>
      </c>
    </row>
    <row r="789" spans="1:8">
      <c r="A789" s="62">
        <v>7011041</v>
      </c>
      <c r="B789" s="55" t="s">
        <v>1050</v>
      </c>
      <c r="C789" s="58">
        <v>1</v>
      </c>
      <c r="D789" s="59" t="s">
        <v>1050</v>
      </c>
      <c r="E789" s="9">
        <v>420</v>
      </c>
      <c r="F789" s="73">
        <v>300</v>
      </c>
      <c r="G789" s="241"/>
      <c r="H789" s="271">
        <f t="shared" si="21"/>
        <v>0</v>
      </c>
    </row>
    <row r="790" spans="1:8">
      <c r="A790" s="62">
        <v>7011511</v>
      </c>
      <c r="B790" s="55" t="s">
        <v>1051</v>
      </c>
      <c r="C790" s="58">
        <v>10</v>
      </c>
      <c r="D790" s="59" t="s">
        <v>1398</v>
      </c>
      <c r="E790" s="9">
        <v>182000</v>
      </c>
      <c r="F790" s="73">
        <v>1</v>
      </c>
      <c r="G790" s="241"/>
      <c r="H790" s="271">
        <f t="shared" si="21"/>
        <v>0</v>
      </c>
    </row>
    <row r="791" spans="1:8">
      <c r="A791" s="62">
        <v>7011512</v>
      </c>
      <c r="B791" s="55" t="s">
        <v>1052</v>
      </c>
      <c r="C791" s="58">
        <v>1</v>
      </c>
      <c r="D791" s="59" t="s">
        <v>1398</v>
      </c>
      <c r="E791" s="9">
        <v>1820000</v>
      </c>
      <c r="F791" s="73">
        <v>1</v>
      </c>
      <c r="G791" s="241"/>
      <c r="H791" s="271">
        <f t="shared" si="21"/>
        <v>0</v>
      </c>
    </row>
    <row r="792" spans="1:8">
      <c r="A792" s="62">
        <v>7018180</v>
      </c>
      <c r="B792" s="55" t="s">
        <v>1053</v>
      </c>
      <c r="C792" s="58">
        <v>1</v>
      </c>
      <c r="D792" s="59" t="s">
        <v>1398</v>
      </c>
      <c r="E792" s="9">
        <v>1820000</v>
      </c>
      <c r="F792" s="73">
        <v>1</v>
      </c>
      <c r="G792" s="241"/>
      <c r="H792" s="271">
        <f t="shared" si="21"/>
        <v>0</v>
      </c>
    </row>
    <row r="793" spans="1:8">
      <c r="A793" s="62">
        <v>7009519</v>
      </c>
      <c r="B793" s="55" t="s">
        <v>1054</v>
      </c>
      <c r="C793" s="58">
        <v>10</v>
      </c>
      <c r="D793" s="59" t="s">
        <v>1399</v>
      </c>
      <c r="E793" s="9">
        <v>112</v>
      </c>
      <c r="F793" s="73">
        <v>750</v>
      </c>
      <c r="G793" s="241"/>
      <c r="H793" s="271">
        <f t="shared" si="21"/>
        <v>0</v>
      </c>
    </row>
    <row r="794" spans="1:8">
      <c r="A794" s="62">
        <v>7015437</v>
      </c>
      <c r="B794" s="55" t="s">
        <v>1055</v>
      </c>
      <c r="C794" s="58">
        <v>1</v>
      </c>
      <c r="D794" s="59" t="s">
        <v>1400</v>
      </c>
      <c r="E794" s="9">
        <v>560000</v>
      </c>
      <c r="F794" s="73">
        <v>1</v>
      </c>
      <c r="G794" s="241"/>
      <c r="H794" s="271">
        <f t="shared" si="21"/>
        <v>0</v>
      </c>
    </row>
    <row r="795" spans="1:8">
      <c r="A795" s="62">
        <v>7016581</v>
      </c>
      <c r="B795" s="55" t="s">
        <v>1056</v>
      </c>
      <c r="C795" s="58">
        <v>500</v>
      </c>
      <c r="D795" s="59" t="s">
        <v>1345</v>
      </c>
      <c r="E795" s="9">
        <v>700000</v>
      </c>
      <c r="F795" s="73">
        <v>1</v>
      </c>
      <c r="G795" s="241"/>
      <c r="H795" s="271">
        <f t="shared" si="21"/>
        <v>0</v>
      </c>
    </row>
    <row r="796" spans="1:8">
      <c r="A796" s="62">
        <v>7018604</v>
      </c>
      <c r="B796" s="55" t="s">
        <v>1057</v>
      </c>
      <c r="C796" s="58">
        <v>1</v>
      </c>
      <c r="D796" s="59" t="s">
        <v>1345</v>
      </c>
      <c r="E796" s="9">
        <v>7000</v>
      </c>
      <c r="F796" s="73">
        <v>1</v>
      </c>
      <c r="G796" s="241"/>
      <c r="H796" s="271">
        <f t="shared" si="21"/>
        <v>0</v>
      </c>
    </row>
    <row r="797" spans="1:8">
      <c r="A797" s="62">
        <v>7018605</v>
      </c>
      <c r="B797" s="55" t="s">
        <v>1058</v>
      </c>
      <c r="C797" s="58">
        <v>1</v>
      </c>
      <c r="D797" s="59" t="s">
        <v>1346</v>
      </c>
      <c r="E797" s="9">
        <v>2100000</v>
      </c>
      <c r="F797" s="73">
        <v>8</v>
      </c>
      <c r="G797" s="241"/>
      <c r="H797" s="271">
        <f t="shared" si="21"/>
        <v>0</v>
      </c>
    </row>
    <row r="798" spans="1:8">
      <c r="A798" s="62">
        <v>7017896</v>
      </c>
      <c r="B798" s="55" t="s">
        <v>1059</v>
      </c>
      <c r="C798" s="58">
        <v>1</v>
      </c>
      <c r="D798" s="59" t="s">
        <v>1346</v>
      </c>
      <c r="E798" s="9">
        <v>3500000</v>
      </c>
      <c r="F798" s="73">
        <v>4</v>
      </c>
      <c r="G798" s="241"/>
      <c r="H798" s="271">
        <f t="shared" si="21"/>
        <v>0</v>
      </c>
    </row>
    <row r="799" spans="1:8">
      <c r="A799" s="62">
        <v>7018307</v>
      </c>
      <c r="B799" s="55" t="s">
        <v>1060</v>
      </c>
      <c r="C799" s="58">
        <v>64</v>
      </c>
      <c r="D799" s="59" t="s">
        <v>1388</v>
      </c>
      <c r="E799" s="9" t="s">
        <v>1422</v>
      </c>
      <c r="F799" s="73">
        <v>1</v>
      </c>
      <c r="G799" s="241"/>
      <c r="H799" s="271">
        <f t="shared" si="21"/>
        <v>0</v>
      </c>
    </row>
    <row r="800" spans="1:8">
      <c r="A800" s="62">
        <v>7018521</v>
      </c>
      <c r="B800" s="55" t="s">
        <v>1061</v>
      </c>
      <c r="C800" s="58">
        <v>64</v>
      </c>
      <c r="D800" s="59" t="s">
        <v>1388</v>
      </c>
      <c r="E800" s="9">
        <v>2800000</v>
      </c>
      <c r="F800" s="73">
        <v>1</v>
      </c>
      <c r="G800" s="241"/>
      <c r="H800" s="271">
        <f t="shared" si="21"/>
        <v>0</v>
      </c>
    </row>
    <row r="801" spans="1:8" ht="16.5" thickBot="1">
      <c r="A801" s="78">
        <v>7017973</v>
      </c>
      <c r="B801" s="79" t="s">
        <v>1062</v>
      </c>
      <c r="C801" s="80">
        <v>1</v>
      </c>
      <c r="D801" s="76" t="s">
        <v>1401</v>
      </c>
      <c r="E801" s="25">
        <v>1680000</v>
      </c>
      <c r="F801" s="74">
        <v>1</v>
      </c>
      <c r="G801" s="241"/>
      <c r="H801" s="271">
        <f t="shared" si="21"/>
        <v>0</v>
      </c>
    </row>
    <row r="802" spans="1:8" ht="16.5" thickBot="1">
      <c r="A802" s="100"/>
      <c r="B802" s="101" t="s">
        <v>1063</v>
      </c>
      <c r="C802" s="101" t="s">
        <v>135</v>
      </c>
      <c r="D802" s="46" t="s">
        <v>135</v>
      </c>
      <c r="E802" s="16" t="s">
        <v>135</v>
      </c>
      <c r="F802" s="15" t="s">
        <v>135</v>
      </c>
      <c r="G802" s="246"/>
      <c r="H802" s="213"/>
    </row>
    <row r="803" spans="1:8">
      <c r="A803" s="81">
        <v>7015779</v>
      </c>
      <c r="B803" s="82" t="s">
        <v>1064</v>
      </c>
      <c r="C803" s="83">
        <v>100</v>
      </c>
      <c r="D803" s="59" t="s">
        <v>18</v>
      </c>
      <c r="E803" s="11">
        <v>840000</v>
      </c>
      <c r="F803" s="75">
        <v>1</v>
      </c>
      <c r="G803" s="241"/>
      <c r="H803" s="271">
        <f t="shared" si="21"/>
        <v>0</v>
      </c>
    </row>
    <row r="804" spans="1:8">
      <c r="A804" s="62">
        <v>7018629</v>
      </c>
      <c r="B804" s="55" t="s">
        <v>1065</v>
      </c>
      <c r="C804" s="58">
        <v>1</v>
      </c>
      <c r="D804" s="59" t="s">
        <v>1402</v>
      </c>
      <c r="E804" s="9">
        <v>5040000</v>
      </c>
      <c r="F804" s="73">
        <v>1</v>
      </c>
      <c r="G804" s="241"/>
      <c r="H804" s="271">
        <f t="shared" si="21"/>
        <v>0</v>
      </c>
    </row>
    <row r="805" spans="1:8">
      <c r="A805" s="62">
        <v>7016865</v>
      </c>
      <c r="B805" s="55" t="s">
        <v>1066</v>
      </c>
      <c r="C805" s="58">
        <v>1</v>
      </c>
      <c r="D805" s="59" t="s">
        <v>1346</v>
      </c>
      <c r="E805" s="9" t="s">
        <v>1422</v>
      </c>
      <c r="F805" s="73">
        <v>2</v>
      </c>
      <c r="G805" s="241"/>
      <c r="H805" s="271">
        <f t="shared" si="21"/>
        <v>0</v>
      </c>
    </row>
    <row r="806" spans="1:8">
      <c r="A806" s="62">
        <v>7017981</v>
      </c>
      <c r="B806" s="55" t="s">
        <v>1067</v>
      </c>
      <c r="C806" s="58">
        <v>1000</v>
      </c>
      <c r="D806" s="59" t="s">
        <v>146</v>
      </c>
      <c r="E806" s="9">
        <v>21000</v>
      </c>
      <c r="F806" s="73">
        <v>30</v>
      </c>
      <c r="G806" s="241"/>
      <c r="H806" s="271">
        <f t="shared" si="21"/>
        <v>0</v>
      </c>
    </row>
    <row r="807" spans="1:8">
      <c r="A807" s="62">
        <v>7018888</v>
      </c>
      <c r="B807" s="55" t="s">
        <v>1068</v>
      </c>
      <c r="C807" s="58">
        <v>1000</v>
      </c>
      <c r="D807" s="59" t="s">
        <v>146</v>
      </c>
      <c r="E807" s="9">
        <v>16800</v>
      </c>
      <c r="F807" s="73">
        <v>30</v>
      </c>
      <c r="G807" s="241"/>
      <c r="H807" s="271">
        <f t="shared" si="21"/>
        <v>0</v>
      </c>
    </row>
    <row r="808" spans="1:8">
      <c r="A808" s="62">
        <v>7018804</v>
      </c>
      <c r="B808" s="55" t="s">
        <v>1069</v>
      </c>
      <c r="C808" s="58">
        <v>1</v>
      </c>
      <c r="D808" s="59" t="s">
        <v>18</v>
      </c>
      <c r="E808" s="9">
        <v>58800</v>
      </c>
      <c r="F808" s="73">
        <v>100</v>
      </c>
      <c r="G808" s="241"/>
      <c r="H808" s="271">
        <f t="shared" si="21"/>
        <v>0</v>
      </c>
    </row>
    <row r="809" spans="1:8">
      <c r="A809" s="62">
        <v>7018805</v>
      </c>
      <c r="B809" s="55" t="s">
        <v>1070</v>
      </c>
      <c r="C809" s="58">
        <v>1</v>
      </c>
      <c r="D809" s="59" t="s">
        <v>18</v>
      </c>
      <c r="E809" s="9">
        <v>19600</v>
      </c>
      <c r="F809" s="73">
        <v>500</v>
      </c>
      <c r="G809" s="241"/>
      <c r="H809" s="271">
        <f t="shared" si="21"/>
        <v>0</v>
      </c>
    </row>
    <row r="810" spans="1:8">
      <c r="A810" s="62">
        <v>7018898</v>
      </c>
      <c r="B810" s="55" t="s">
        <v>1071</v>
      </c>
      <c r="C810" s="58">
        <v>1</v>
      </c>
      <c r="D810" s="59" t="s">
        <v>18</v>
      </c>
      <c r="E810" s="9">
        <v>9800</v>
      </c>
      <c r="F810" s="73">
        <v>100</v>
      </c>
      <c r="G810" s="241"/>
      <c r="H810" s="271">
        <f t="shared" si="21"/>
        <v>0</v>
      </c>
    </row>
    <row r="811" spans="1:8">
      <c r="A811" s="62">
        <v>7018899</v>
      </c>
      <c r="B811" s="55" t="s">
        <v>1072</v>
      </c>
      <c r="C811" s="58">
        <v>1</v>
      </c>
      <c r="D811" s="59" t="s">
        <v>18</v>
      </c>
      <c r="E811" s="9">
        <v>1400</v>
      </c>
      <c r="F811" s="73">
        <v>100</v>
      </c>
      <c r="G811" s="241"/>
      <c r="H811" s="271">
        <f t="shared" si="21"/>
        <v>0</v>
      </c>
    </row>
    <row r="812" spans="1:8">
      <c r="A812" s="62">
        <v>7018900</v>
      </c>
      <c r="B812" s="55" t="s">
        <v>1073</v>
      </c>
      <c r="C812" s="58">
        <v>1</v>
      </c>
      <c r="D812" s="59" t="s">
        <v>18</v>
      </c>
      <c r="E812" s="9">
        <v>13440</v>
      </c>
      <c r="F812" s="73">
        <v>100</v>
      </c>
      <c r="G812" s="241"/>
      <c r="H812" s="271">
        <f t="shared" si="21"/>
        <v>0</v>
      </c>
    </row>
    <row r="813" spans="1:8">
      <c r="A813" s="62">
        <v>7018901</v>
      </c>
      <c r="B813" s="55" t="s">
        <v>1074</v>
      </c>
      <c r="C813" s="58">
        <v>1</v>
      </c>
      <c r="D813" s="59" t="s">
        <v>18</v>
      </c>
      <c r="E813" s="9">
        <v>1400</v>
      </c>
      <c r="F813" s="73">
        <v>100</v>
      </c>
      <c r="G813" s="241"/>
      <c r="H813" s="271">
        <f t="shared" si="21"/>
        <v>0</v>
      </c>
    </row>
    <row r="814" spans="1:8">
      <c r="A814" s="62">
        <v>7018608</v>
      </c>
      <c r="B814" s="55" t="s">
        <v>1075</v>
      </c>
      <c r="C814" s="58">
        <v>2000</v>
      </c>
      <c r="D814" s="59" t="s">
        <v>1403</v>
      </c>
      <c r="E814" s="9">
        <v>5600000</v>
      </c>
      <c r="F814" s="73">
        <v>1</v>
      </c>
      <c r="G814" s="241"/>
      <c r="H814" s="271">
        <f t="shared" si="21"/>
        <v>0</v>
      </c>
    </row>
    <row r="815" spans="1:8">
      <c r="A815" s="62">
        <v>7018609</v>
      </c>
      <c r="B815" s="55" t="s">
        <v>1076</v>
      </c>
      <c r="C815" s="58">
        <v>100000</v>
      </c>
      <c r="D815" s="59" t="s">
        <v>147</v>
      </c>
      <c r="E815" s="9">
        <v>476000</v>
      </c>
      <c r="F815" s="73">
        <v>24</v>
      </c>
      <c r="G815" s="241"/>
      <c r="H815" s="271">
        <f t="shared" si="21"/>
        <v>0</v>
      </c>
    </row>
    <row r="816" spans="1:8">
      <c r="A816" s="62">
        <v>7017989</v>
      </c>
      <c r="B816" s="55" t="s">
        <v>1077</v>
      </c>
      <c r="C816" s="58">
        <v>100000</v>
      </c>
      <c r="D816" s="59" t="s">
        <v>147</v>
      </c>
      <c r="E816" s="9">
        <v>119000</v>
      </c>
      <c r="F816" s="73">
        <v>24</v>
      </c>
      <c r="G816" s="241"/>
      <c r="H816" s="271">
        <f t="shared" si="21"/>
        <v>0</v>
      </c>
    </row>
    <row r="817" spans="1:8">
      <c r="A817" s="62">
        <v>7018398</v>
      </c>
      <c r="B817" s="55" t="s">
        <v>1078</v>
      </c>
      <c r="C817" s="58">
        <v>1000</v>
      </c>
      <c r="D817" s="59" t="s">
        <v>147</v>
      </c>
      <c r="E817" s="9">
        <v>112000</v>
      </c>
      <c r="F817" s="73">
        <v>30</v>
      </c>
      <c r="G817" s="241"/>
      <c r="H817" s="271">
        <f t="shared" si="21"/>
        <v>0</v>
      </c>
    </row>
    <row r="818" spans="1:8">
      <c r="A818" s="62">
        <v>7018806</v>
      </c>
      <c r="B818" s="55" t="s">
        <v>1079</v>
      </c>
      <c r="C818" s="58">
        <v>1</v>
      </c>
      <c r="D818" s="59" t="s">
        <v>18</v>
      </c>
      <c r="E818" s="9">
        <v>11200</v>
      </c>
      <c r="F818" s="73">
        <v>100</v>
      </c>
      <c r="G818" s="241"/>
      <c r="H818" s="271">
        <f t="shared" si="21"/>
        <v>0</v>
      </c>
    </row>
    <row r="819" spans="1:8">
      <c r="A819" s="62">
        <v>7018611</v>
      </c>
      <c r="B819" s="55" t="s">
        <v>1080</v>
      </c>
      <c r="C819" s="58">
        <v>1</v>
      </c>
      <c r="D819" s="59" t="s">
        <v>1346</v>
      </c>
      <c r="E819" s="9">
        <v>3360000</v>
      </c>
      <c r="F819" s="73">
        <v>8</v>
      </c>
      <c r="G819" s="241"/>
      <c r="H819" s="271">
        <f t="shared" si="21"/>
        <v>0</v>
      </c>
    </row>
    <row r="820" spans="1:8">
      <c r="A820" s="62">
        <v>7018613</v>
      </c>
      <c r="B820" s="55" t="s">
        <v>1081</v>
      </c>
      <c r="C820" s="58">
        <v>1</v>
      </c>
      <c r="D820" s="59" t="s">
        <v>1346</v>
      </c>
      <c r="E820" s="9">
        <v>2240000</v>
      </c>
      <c r="F820" s="73">
        <v>8</v>
      </c>
      <c r="G820" s="241"/>
      <c r="H820" s="271">
        <f t="shared" si="21"/>
        <v>0</v>
      </c>
    </row>
    <row r="821" spans="1:8">
      <c r="A821" s="62">
        <v>7017284</v>
      </c>
      <c r="B821" s="55" t="s">
        <v>1082</v>
      </c>
      <c r="C821" s="58">
        <v>5000</v>
      </c>
      <c r="D821" s="59" t="s">
        <v>145</v>
      </c>
      <c r="E821" s="9">
        <v>2800000</v>
      </c>
      <c r="F821" s="73">
        <v>1</v>
      </c>
      <c r="G821" s="241"/>
      <c r="H821" s="271">
        <f t="shared" si="21"/>
        <v>0</v>
      </c>
    </row>
    <row r="822" spans="1:8">
      <c r="A822" s="62">
        <v>7017285</v>
      </c>
      <c r="B822" s="55" t="s">
        <v>1083</v>
      </c>
      <c r="C822" s="58">
        <v>5000</v>
      </c>
      <c r="D822" s="59" t="s">
        <v>145</v>
      </c>
      <c r="E822" s="9">
        <v>2100000</v>
      </c>
      <c r="F822" s="73">
        <v>1</v>
      </c>
      <c r="G822" s="241"/>
      <c r="H822" s="271">
        <f t="shared" si="21"/>
        <v>0</v>
      </c>
    </row>
    <row r="823" spans="1:8">
      <c r="A823" s="62">
        <v>7017286</v>
      </c>
      <c r="B823" s="55" t="s">
        <v>1084</v>
      </c>
      <c r="C823" s="58">
        <v>10000</v>
      </c>
      <c r="D823" s="59" t="s">
        <v>145</v>
      </c>
      <c r="E823" s="9">
        <v>2100000</v>
      </c>
      <c r="F823" s="73">
        <v>1</v>
      </c>
      <c r="G823" s="241"/>
      <c r="H823" s="271">
        <f t="shared" si="21"/>
        <v>0</v>
      </c>
    </row>
    <row r="824" spans="1:8">
      <c r="A824" s="62">
        <v>7017287</v>
      </c>
      <c r="B824" s="55" t="s">
        <v>1085</v>
      </c>
      <c r="C824" s="58">
        <v>10000</v>
      </c>
      <c r="D824" s="59" t="s">
        <v>145</v>
      </c>
      <c r="E824" s="9">
        <v>2100000</v>
      </c>
      <c r="F824" s="73">
        <v>1</v>
      </c>
      <c r="G824" s="241"/>
      <c r="H824" s="271">
        <f t="shared" si="21"/>
        <v>0</v>
      </c>
    </row>
    <row r="825" spans="1:8">
      <c r="A825" s="62">
        <v>7017288</v>
      </c>
      <c r="B825" s="55" t="s">
        <v>1086</v>
      </c>
      <c r="C825" s="58">
        <v>10000</v>
      </c>
      <c r="D825" s="59" t="s">
        <v>145</v>
      </c>
      <c r="E825" s="9">
        <v>2100000</v>
      </c>
      <c r="F825" s="73">
        <v>1</v>
      </c>
      <c r="G825" s="241"/>
      <c r="H825" s="271">
        <f t="shared" si="21"/>
        <v>0</v>
      </c>
    </row>
    <row r="826" spans="1:8">
      <c r="A826" s="62">
        <v>7017289</v>
      </c>
      <c r="B826" s="55" t="s">
        <v>1087</v>
      </c>
      <c r="C826" s="58">
        <v>75000</v>
      </c>
      <c r="D826" s="59" t="s">
        <v>145</v>
      </c>
      <c r="E826" s="9">
        <v>2100000</v>
      </c>
      <c r="F826" s="73">
        <v>1</v>
      </c>
      <c r="G826" s="241"/>
      <c r="H826" s="271">
        <f t="shared" si="21"/>
        <v>0</v>
      </c>
    </row>
    <row r="827" spans="1:8">
      <c r="A827" s="62">
        <v>7017940</v>
      </c>
      <c r="B827" s="55" t="s">
        <v>1088</v>
      </c>
      <c r="C827" s="58">
        <v>20000</v>
      </c>
      <c r="D827" s="59" t="s">
        <v>145</v>
      </c>
      <c r="E827" s="9">
        <v>2100000</v>
      </c>
      <c r="F827" s="73">
        <v>1</v>
      </c>
      <c r="G827" s="241"/>
      <c r="H827" s="271">
        <f t="shared" si="21"/>
        <v>0</v>
      </c>
    </row>
    <row r="828" spans="1:8">
      <c r="A828" s="62">
        <v>7018710</v>
      </c>
      <c r="B828" s="55" t="s">
        <v>1089</v>
      </c>
      <c r="C828" s="58">
        <v>10000</v>
      </c>
      <c r="D828" s="59" t="s">
        <v>145</v>
      </c>
      <c r="E828" s="9">
        <v>2100000</v>
      </c>
      <c r="F828" s="73">
        <v>1</v>
      </c>
      <c r="G828" s="241"/>
      <c r="H828" s="271">
        <f t="shared" si="21"/>
        <v>0</v>
      </c>
    </row>
    <row r="829" spans="1:8">
      <c r="A829" s="62">
        <v>7011491</v>
      </c>
      <c r="B829" s="55" t="s">
        <v>1090</v>
      </c>
      <c r="C829" s="58">
        <v>5000</v>
      </c>
      <c r="D829" s="59" t="s">
        <v>145</v>
      </c>
      <c r="E829" s="9">
        <v>2800000</v>
      </c>
      <c r="F829" s="73">
        <v>1</v>
      </c>
      <c r="G829" s="241"/>
      <c r="H829" s="271">
        <f t="shared" si="21"/>
        <v>0</v>
      </c>
    </row>
    <row r="830" spans="1:8">
      <c r="A830" s="62">
        <v>7011999</v>
      </c>
      <c r="B830" s="55" t="s">
        <v>1091</v>
      </c>
      <c r="C830" s="58">
        <v>1</v>
      </c>
      <c r="D830" s="59" t="s">
        <v>1345</v>
      </c>
      <c r="E830" s="9">
        <v>5600</v>
      </c>
      <c r="F830" s="73">
        <v>100</v>
      </c>
      <c r="G830" s="241"/>
      <c r="H830" s="271">
        <f t="shared" si="21"/>
        <v>0</v>
      </c>
    </row>
    <row r="831" spans="1:8">
      <c r="A831" s="62">
        <v>7012000</v>
      </c>
      <c r="B831" s="55" t="s">
        <v>1092</v>
      </c>
      <c r="C831" s="58">
        <v>1</v>
      </c>
      <c r="D831" s="59" t="s">
        <v>1345</v>
      </c>
      <c r="E831" s="9">
        <v>1400</v>
      </c>
      <c r="F831" s="73">
        <v>100</v>
      </c>
      <c r="G831" s="241"/>
      <c r="H831" s="271">
        <f t="shared" si="21"/>
        <v>0</v>
      </c>
    </row>
    <row r="832" spans="1:8">
      <c r="A832" s="62">
        <v>7015698</v>
      </c>
      <c r="B832" s="55" t="s">
        <v>1093</v>
      </c>
      <c r="C832" s="58">
        <v>500</v>
      </c>
      <c r="D832" s="59" t="s">
        <v>18</v>
      </c>
      <c r="E832" s="9">
        <v>5600000</v>
      </c>
      <c r="F832" s="73">
        <v>1</v>
      </c>
      <c r="G832" s="241"/>
      <c r="H832" s="271">
        <f t="shared" si="21"/>
        <v>0</v>
      </c>
    </row>
    <row r="833" spans="1:8">
      <c r="A833" s="62">
        <v>7011822</v>
      </c>
      <c r="B833" s="55" t="s">
        <v>1094</v>
      </c>
      <c r="C833" s="58">
        <v>1</v>
      </c>
      <c r="D833" s="59" t="s">
        <v>1404</v>
      </c>
      <c r="E833" s="9">
        <v>5600000</v>
      </c>
      <c r="F833" s="73">
        <v>1</v>
      </c>
      <c r="G833" s="241"/>
      <c r="H833" s="271">
        <f t="shared" si="21"/>
        <v>0</v>
      </c>
    </row>
    <row r="834" spans="1:8">
      <c r="A834" s="62">
        <v>7018007</v>
      </c>
      <c r="B834" s="55" t="s">
        <v>1095</v>
      </c>
      <c r="C834" s="58">
        <v>3</v>
      </c>
      <c r="D834" s="59" t="s">
        <v>1404</v>
      </c>
      <c r="E834" s="9">
        <v>8400000</v>
      </c>
      <c r="F834" s="73">
        <v>1</v>
      </c>
      <c r="G834" s="241"/>
      <c r="H834" s="271">
        <f t="shared" si="21"/>
        <v>0</v>
      </c>
    </row>
    <row r="835" spans="1:8">
      <c r="A835" s="62">
        <v>7017652</v>
      </c>
      <c r="B835" s="55" t="s">
        <v>1096</v>
      </c>
      <c r="C835" s="58">
        <v>1</v>
      </c>
      <c r="D835" s="59" t="s">
        <v>149</v>
      </c>
      <c r="E835" s="9">
        <v>336000</v>
      </c>
      <c r="F835" s="73">
        <v>1</v>
      </c>
      <c r="G835" s="241"/>
      <c r="H835" s="271">
        <f t="shared" si="21"/>
        <v>0</v>
      </c>
    </row>
    <row r="836" spans="1:8">
      <c r="A836" s="62">
        <v>7017592</v>
      </c>
      <c r="B836" s="55" t="s">
        <v>1097</v>
      </c>
      <c r="C836" s="58">
        <v>1</v>
      </c>
      <c r="D836" s="59" t="s">
        <v>1346</v>
      </c>
      <c r="E836" s="9">
        <v>2100000</v>
      </c>
      <c r="F836" s="73">
        <v>16</v>
      </c>
      <c r="G836" s="241"/>
      <c r="H836" s="271">
        <f t="shared" si="21"/>
        <v>0</v>
      </c>
    </row>
    <row r="837" spans="1:8">
      <c r="A837" s="62">
        <v>7017596</v>
      </c>
      <c r="B837" s="55" t="s">
        <v>1098</v>
      </c>
      <c r="C837" s="58">
        <v>1</v>
      </c>
      <c r="D837" s="59" t="s">
        <v>1346</v>
      </c>
      <c r="E837" s="9">
        <v>2100000</v>
      </c>
      <c r="F837" s="73">
        <v>8</v>
      </c>
      <c r="G837" s="241"/>
      <c r="H837" s="271">
        <f t="shared" si="21"/>
        <v>0</v>
      </c>
    </row>
    <row r="838" spans="1:8">
      <c r="A838" s="62">
        <v>7017597</v>
      </c>
      <c r="B838" s="55" t="s">
        <v>1099</v>
      </c>
      <c r="C838" s="58">
        <v>1</v>
      </c>
      <c r="D838" s="59" t="s">
        <v>1346</v>
      </c>
      <c r="E838" s="9">
        <v>2100000</v>
      </c>
      <c r="F838" s="73">
        <v>8</v>
      </c>
      <c r="G838" s="241"/>
      <c r="H838" s="271">
        <f t="shared" si="21"/>
        <v>0</v>
      </c>
    </row>
    <row r="839" spans="1:8">
      <c r="A839" s="62">
        <v>7017598</v>
      </c>
      <c r="B839" s="55" t="s">
        <v>1100</v>
      </c>
      <c r="C839" s="58">
        <v>1</v>
      </c>
      <c r="D839" s="59" t="s">
        <v>148</v>
      </c>
      <c r="E839" s="9">
        <v>2800000</v>
      </c>
      <c r="F839" s="73">
        <v>1</v>
      </c>
      <c r="G839" s="241"/>
      <c r="H839" s="271">
        <f t="shared" ref="H839:H902" si="22">G839*F839</f>
        <v>0</v>
      </c>
    </row>
    <row r="840" spans="1:8">
      <c r="A840" s="62">
        <v>7017599</v>
      </c>
      <c r="B840" s="55" t="s">
        <v>1101</v>
      </c>
      <c r="C840" s="58">
        <v>1</v>
      </c>
      <c r="D840" s="59" t="s">
        <v>1346</v>
      </c>
      <c r="E840" s="9" t="s">
        <v>1422</v>
      </c>
      <c r="F840" s="73">
        <v>4</v>
      </c>
      <c r="G840" s="241"/>
      <c r="H840" s="271">
        <f t="shared" si="22"/>
        <v>0</v>
      </c>
    </row>
    <row r="841" spans="1:8">
      <c r="A841" s="62">
        <v>7018630</v>
      </c>
      <c r="B841" s="55" t="s">
        <v>1102</v>
      </c>
      <c r="C841" s="58">
        <v>1</v>
      </c>
      <c r="D841" s="59" t="s">
        <v>1346</v>
      </c>
      <c r="E841" s="9">
        <v>1120000</v>
      </c>
      <c r="F841" s="73">
        <v>8</v>
      </c>
      <c r="G841" s="241"/>
      <c r="H841" s="271">
        <f t="shared" si="22"/>
        <v>0</v>
      </c>
    </row>
    <row r="842" spans="1:8">
      <c r="A842" s="62">
        <v>7018206</v>
      </c>
      <c r="B842" s="55" t="s">
        <v>1103</v>
      </c>
      <c r="C842" s="58">
        <v>1</v>
      </c>
      <c r="D842" s="59" t="s">
        <v>18</v>
      </c>
      <c r="E842" s="9">
        <v>224000</v>
      </c>
      <c r="F842" s="73">
        <v>1</v>
      </c>
      <c r="G842" s="241"/>
      <c r="H842" s="271">
        <f t="shared" si="22"/>
        <v>0</v>
      </c>
    </row>
    <row r="843" spans="1:8">
      <c r="A843" s="62">
        <v>7018513</v>
      </c>
      <c r="B843" s="55" t="s">
        <v>1104</v>
      </c>
      <c r="C843" s="58">
        <v>10000</v>
      </c>
      <c r="D843" s="59" t="s">
        <v>151</v>
      </c>
      <c r="E843" s="9">
        <v>2800000</v>
      </c>
      <c r="F843" s="73">
        <v>1</v>
      </c>
      <c r="G843" s="241"/>
      <c r="H843" s="271">
        <f t="shared" si="22"/>
        <v>0</v>
      </c>
    </row>
    <row r="844" spans="1:8">
      <c r="A844" s="62">
        <v>7009709</v>
      </c>
      <c r="B844" s="55" t="s">
        <v>1105</v>
      </c>
      <c r="C844" s="58">
        <v>1</v>
      </c>
      <c r="D844" s="59" t="s">
        <v>1405</v>
      </c>
      <c r="E844" s="9">
        <v>121500</v>
      </c>
      <c r="F844" s="73">
        <v>1</v>
      </c>
      <c r="G844" s="241"/>
      <c r="H844" s="271">
        <f t="shared" si="22"/>
        <v>0</v>
      </c>
    </row>
    <row r="845" spans="1:8">
      <c r="A845" s="62">
        <v>7009710</v>
      </c>
      <c r="B845" s="55" t="s">
        <v>1106</v>
      </c>
      <c r="C845" s="58">
        <v>1</v>
      </c>
      <c r="D845" s="59" t="s">
        <v>1405</v>
      </c>
      <c r="E845" s="9">
        <v>162000</v>
      </c>
      <c r="F845" s="73">
        <v>1</v>
      </c>
      <c r="G845" s="241"/>
      <c r="H845" s="271">
        <f t="shared" si="22"/>
        <v>0</v>
      </c>
    </row>
    <row r="846" spans="1:8">
      <c r="A846" s="62">
        <v>7009711</v>
      </c>
      <c r="B846" s="55" t="s">
        <v>1107</v>
      </c>
      <c r="C846" s="58">
        <v>1</v>
      </c>
      <c r="D846" s="59" t="s">
        <v>1405</v>
      </c>
      <c r="E846" s="9">
        <v>243000</v>
      </c>
      <c r="F846" s="73">
        <v>1</v>
      </c>
      <c r="G846" s="241"/>
      <c r="H846" s="271">
        <f t="shared" si="22"/>
        <v>0</v>
      </c>
    </row>
    <row r="847" spans="1:8">
      <c r="A847" s="62">
        <v>7017356</v>
      </c>
      <c r="B847" s="55" t="s">
        <v>1108</v>
      </c>
      <c r="C847" s="58">
        <v>1</v>
      </c>
      <c r="D847" s="59" t="s">
        <v>1405</v>
      </c>
      <c r="E847" s="9" t="s">
        <v>1422</v>
      </c>
      <c r="F847" s="73">
        <v>1</v>
      </c>
      <c r="G847" s="241"/>
      <c r="H847" s="271">
        <f t="shared" si="22"/>
        <v>0</v>
      </c>
    </row>
    <row r="848" spans="1:8">
      <c r="A848" s="62">
        <v>7017357</v>
      </c>
      <c r="B848" s="55" t="s">
        <v>1109</v>
      </c>
      <c r="C848" s="58">
        <v>1</v>
      </c>
      <c r="D848" s="59" t="s">
        <v>1405</v>
      </c>
      <c r="E848" s="9" t="s">
        <v>1422</v>
      </c>
      <c r="F848" s="73">
        <v>1</v>
      </c>
      <c r="G848" s="241"/>
      <c r="H848" s="271">
        <f t="shared" si="22"/>
        <v>0</v>
      </c>
    </row>
    <row r="849" spans="1:8">
      <c r="A849" s="62">
        <v>7011600</v>
      </c>
      <c r="B849" s="55" t="s">
        <v>1110</v>
      </c>
      <c r="C849" s="58">
        <v>1</v>
      </c>
      <c r="D849" s="59" t="s">
        <v>1405</v>
      </c>
      <c r="E849" s="9">
        <v>364500</v>
      </c>
      <c r="F849" s="73">
        <v>1</v>
      </c>
      <c r="G849" s="241"/>
      <c r="H849" s="271">
        <f t="shared" si="22"/>
        <v>0</v>
      </c>
    </row>
    <row r="850" spans="1:8">
      <c r="A850" s="62">
        <v>7011601</v>
      </c>
      <c r="B850" s="55" t="s">
        <v>1111</v>
      </c>
      <c r="C850" s="58">
        <v>1</v>
      </c>
      <c r="D850" s="59" t="s">
        <v>1405</v>
      </c>
      <c r="E850" s="9">
        <v>2430000</v>
      </c>
      <c r="F850" s="73">
        <v>1</v>
      </c>
      <c r="G850" s="241"/>
      <c r="H850" s="271">
        <f t="shared" si="22"/>
        <v>0</v>
      </c>
    </row>
    <row r="851" spans="1:8">
      <c r="A851" s="62">
        <v>7009715</v>
      </c>
      <c r="B851" s="55" t="s">
        <v>1112</v>
      </c>
      <c r="C851" s="58">
        <v>1</v>
      </c>
      <c r="D851" s="59" t="s">
        <v>1405</v>
      </c>
      <c r="E851" s="9">
        <v>72900</v>
      </c>
      <c r="F851" s="73">
        <v>1</v>
      </c>
      <c r="G851" s="241"/>
      <c r="H851" s="271">
        <f t="shared" si="22"/>
        <v>0</v>
      </c>
    </row>
    <row r="852" spans="1:8">
      <c r="A852" s="62">
        <v>7009716</v>
      </c>
      <c r="B852" s="55" t="s">
        <v>1113</v>
      </c>
      <c r="C852" s="58">
        <v>1</v>
      </c>
      <c r="D852" s="59" t="s">
        <v>1405</v>
      </c>
      <c r="E852" s="9">
        <v>108000</v>
      </c>
      <c r="F852" s="73">
        <v>1</v>
      </c>
      <c r="G852" s="241"/>
      <c r="H852" s="271">
        <f t="shared" si="22"/>
        <v>0</v>
      </c>
    </row>
    <row r="853" spans="1:8">
      <c r="A853" s="62">
        <v>7011602</v>
      </c>
      <c r="B853" s="55" t="s">
        <v>1114</v>
      </c>
      <c r="C853" s="58">
        <v>1</v>
      </c>
      <c r="D853" s="59" t="s">
        <v>1405</v>
      </c>
      <c r="E853" s="9">
        <v>72900</v>
      </c>
      <c r="F853" s="73">
        <v>1</v>
      </c>
      <c r="G853" s="241"/>
      <c r="H853" s="271">
        <f t="shared" si="22"/>
        <v>0</v>
      </c>
    </row>
    <row r="854" spans="1:8">
      <c r="A854" s="62">
        <v>7011603</v>
      </c>
      <c r="B854" s="55" t="s">
        <v>1115</v>
      </c>
      <c r="C854" s="58">
        <v>1</v>
      </c>
      <c r="D854" s="59" t="s">
        <v>1405</v>
      </c>
      <c r="E854" s="9">
        <v>607500</v>
      </c>
      <c r="F854" s="73">
        <v>1</v>
      </c>
      <c r="G854" s="241"/>
      <c r="H854" s="271">
        <f t="shared" si="22"/>
        <v>0</v>
      </c>
    </row>
    <row r="855" spans="1:8">
      <c r="A855" s="62">
        <v>7011655</v>
      </c>
      <c r="B855" s="55" t="s">
        <v>1116</v>
      </c>
      <c r="C855" s="58">
        <v>1</v>
      </c>
      <c r="D855" s="59" t="s">
        <v>1405</v>
      </c>
      <c r="E855" s="9">
        <v>145800</v>
      </c>
      <c r="F855" s="73">
        <v>1</v>
      </c>
      <c r="G855" s="241"/>
      <c r="H855" s="271">
        <f t="shared" si="22"/>
        <v>0</v>
      </c>
    </row>
    <row r="856" spans="1:8">
      <c r="A856" s="62">
        <v>7011656</v>
      </c>
      <c r="B856" s="55" t="s">
        <v>1117</v>
      </c>
      <c r="C856" s="58">
        <v>1</v>
      </c>
      <c r="D856" s="59" t="s">
        <v>1405</v>
      </c>
      <c r="E856" s="9">
        <v>243000</v>
      </c>
      <c r="F856" s="73">
        <v>1</v>
      </c>
      <c r="G856" s="241"/>
      <c r="H856" s="271">
        <f t="shared" si="22"/>
        <v>0</v>
      </c>
    </row>
    <row r="857" spans="1:8">
      <c r="A857" s="62">
        <v>7011608</v>
      </c>
      <c r="B857" s="55" t="s">
        <v>1118</v>
      </c>
      <c r="C857" s="58">
        <v>1</v>
      </c>
      <c r="D857" s="59" t="s">
        <v>1405</v>
      </c>
      <c r="E857" s="9">
        <v>126900</v>
      </c>
      <c r="F857" s="73">
        <v>1</v>
      </c>
      <c r="G857" s="241"/>
      <c r="H857" s="271">
        <f t="shared" si="22"/>
        <v>0</v>
      </c>
    </row>
    <row r="858" spans="1:8">
      <c r="A858" s="62">
        <v>7009726</v>
      </c>
      <c r="B858" s="55" t="s">
        <v>1119</v>
      </c>
      <c r="C858" s="58">
        <v>1</v>
      </c>
      <c r="D858" s="59" t="s">
        <v>1405</v>
      </c>
      <c r="E858" s="9">
        <v>324000</v>
      </c>
      <c r="F858" s="73">
        <v>1</v>
      </c>
      <c r="G858" s="241"/>
      <c r="H858" s="271">
        <f t="shared" si="22"/>
        <v>0</v>
      </c>
    </row>
    <row r="859" spans="1:8">
      <c r="A859" s="62">
        <v>7010393</v>
      </c>
      <c r="B859" s="55" t="s">
        <v>1120</v>
      </c>
      <c r="C859" s="58">
        <v>1</v>
      </c>
      <c r="D859" s="59" t="s">
        <v>1405</v>
      </c>
      <c r="E859" s="9">
        <v>2970000</v>
      </c>
      <c r="F859" s="73">
        <v>1</v>
      </c>
      <c r="G859" s="241"/>
      <c r="H859" s="271">
        <f t="shared" si="22"/>
        <v>0</v>
      </c>
    </row>
    <row r="860" spans="1:8">
      <c r="A860" s="62">
        <v>7009949</v>
      </c>
      <c r="B860" s="55" t="s">
        <v>1121</v>
      </c>
      <c r="C860" s="58">
        <v>1</v>
      </c>
      <c r="D860" s="59" t="s">
        <v>1405</v>
      </c>
      <c r="E860" s="9">
        <v>486000</v>
      </c>
      <c r="F860" s="73">
        <v>1</v>
      </c>
      <c r="G860" s="241"/>
      <c r="H860" s="271">
        <f t="shared" si="22"/>
        <v>0</v>
      </c>
    </row>
    <row r="861" spans="1:8">
      <c r="A861" s="62">
        <v>7010398</v>
      </c>
      <c r="B861" s="55" t="s">
        <v>1122</v>
      </c>
      <c r="C861" s="58">
        <v>1</v>
      </c>
      <c r="D861" s="59" t="s">
        <v>1405</v>
      </c>
      <c r="E861" s="9">
        <v>4050000</v>
      </c>
      <c r="F861" s="73">
        <v>1</v>
      </c>
      <c r="G861" s="241"/>
      <c r="H861" s="271">
        <f t="shared" si="22"/>
        <v>0</v>
      </c>
    </row>
    <row r="862" spans="1:8">
      <c r="A862" s="62">
        <v>7010299</v>
      </c>
      <c r="B862" s="55" t="s">
        <v>1123</v>
      </c>
      <c r="C862" s="58">
        <v>1</v>
      </c>
      <c r="D862" s="59" t="s">
        <v>1405</v>
      </c>
      <c r="E862" s="9">
        <v>324000</v>
      </c>
      <c r="F862" s="73">
        <v>1</v>
      </c>
      <c r="G862" s="241"/>
      <c r="H862" s="271">
        <f t="shared" si="22"/>
        <v>0</v>
      </c>
    </row>
    <row r="863" spans="1:8">
      <c r="A863" s="62">
        <v>7010300</v>
      </c>
      <c r="B863" s="55" t="s">
        <v>1124</v>
      </c>
      <c r="C863" s="58">
        <v>1</v>
      </c>
      <c r="D863" s="59" t="s">
        <v>1405</v>
      </c>
      <c r="E863" s="9">
        <v>2700000</v>
      </c>
      <c r="F863" s="73">
        <v>1</v>
      </c>
      <c r="G863" s="241"/>
      <c r="H863" s="271">
        <f t="shared" si="22"/>
        <v>0</v>
      </c>
    </row>
    <row r="864" spans="1:8">
      <c r="A864" s="62">
        <v>7009727</v>
      </c>
      <c r="B864" s="55" t="s">
        <v>1125</v>
      </c>
      <c r="C864" s="58">
        <v>1</v>
      </c>
      <c r="D864" s="59" t="s">
        <v>1405</v>
      </c>
      <c r="E864" s="9">
        <v>175500</v>
      </c>
      <c r="F864" s="73">
        <v>1</v>
      </c>
      <c r="G864" s="241"/>
      <c r="H864" s="271">
        <f t="shared" si="22"/>
        <v>0</v>
      </c>
    </row>
    <row r="865" spans="1:8">
      <c r="A865" s="62">
        <v>7010394</v>
      </c>
      <c r="B865" s="55" t="s">
        <v>1126</v>
      </c>
      <c r="C865" s="58">
        <v>1</v>
      </c>
      <c r="D865" s="59" t="s">
        <v>1405</v>
      </c>
      <c r="E865" s="9">
        <v>1620000</v>
      </c>
      <c r="F865" s="73">
        <v>1</v>
      </c>
      <c r="G865" s="241"/>
      <c r="H865" s="271">
        <f t="shared" si="22"/>
        <v>0</v>
      </c>
    </row>
    <row r="866" spans="1:8">
      <c r="A866" s="62">
        <v>7009728</v>
      </c>
      <c r="B866" s="55" t="s">
        <v>1127</v>
      </c>
      <c r="C866" s="58">
        <v>1</v>
      </c>
      <c r="D866" s="59" t="s">
        <v>1405</v>
      </c>
      <c r="E866" s="9">
        <v>121500</v>
      </c>
      <c r="F866" s="73">
        <v>1</v>
      </c>
      <c r="G866" s="241"/>
      <c r="H866" s="271">
        <f t="shared" si="22"/>
        <v>0</v>
      </c>
    </row>
    <row r="867" spans="1:8">
      <c r="A867" s="62">
        <v>7010395</v>
      </c>
      <c r="B867" s="55" t="s">
        <v>1128</v>
      </c>
      <c r="C867" s="58">
        <v>1</v>
      </c>
      <c r="D867" s="59" t="s">
        <v>1405</v>
      </c>
      <c r="E867" s="9">
        <v>1134000</v>
      </c>
      <c r="F867" s="73">
        <v>1</v>
      </c>
      <c r="G867" s="241"/>
      <c r="H867" s="271">
        <f t="shared" si="22"/>
        <v>0</v>
      </c>
    </row>
    <row r="868" spans="1:8">
      <c r="A868" s="62">
        <v>7009851</v>
      </c>
      <c r="B868" s="55" t="s">
        <v>1129</v>
      </c>
      <c r="C868" s="58">
        <v>1</v>
      </c>
      <c r="D868" s="59" t="s">
        <v>1405</v>
      </c>
      <c r="E868" s="9">
        <v>121500</v>
      </c>
      <c r="F868" s="73">
        <v>1</v>
      </c>
      <c r="G868" s="241"/>
      <c r="H868" s="271">
        <f t="shared" si="22"/>
        <v>0</v>
      </c>
    </row>
    <row r="869" spans="1:8">
      <c r="A869" s="62">
        <v>7010396</v>
      </c>
      <c r="B869" s="55" t="s">
        <v>1130</v>
      </c>
      <c r="C869" s="58">
        <v>1</v>
      </c>
      <c r="D869" s="59" t="s">
        <v>1405</v>
      </c>
      <c r="E869" s="9">
        <v>1134000</v>
      </c>
      <c r="F869" s="73">
        <v>1</v>
      </c>
      <c r="G869" s="241"/>
      <c r="H869" s="271">
        <f t="shared" si="22"/>
        <v>0</v>
      </c>
    </row>
    <row r="870" spans="1:8">
      <c r="A870" s="62">
        <v>7009850</v>
      </c>
      <c r="B870" s="55" t="s">
        <v>1131</v>
      </c>
      <c r="C870" s="58">
        <v>1</v>
      </c>
      <c r="D870" s="59" t="s">
        <v>1405</v>
      </c>
      <c r="E870" s="9">
        <v>121500</v>
      </c>
      <c r="F870" s="73">
        <v>1</v>
      </c>
      <c r="G870" s="241"/>
      <c r="H870" s="271">
        <f t="shared" si="22"/>
        <v>0</v>
      </c>
    </row>
    <row r="871" spans="1:8">
      <c r="A871" s="62">
        <v>7010397</v>
      </c>
      <c r="B871" s="55" t="s">
        <v>1132</v>
      </c>
      <c r="C871" s="58">
        <v>1</v>
      </c>
      <c r="D871" s="59" t="s">
        <v>1405</v>
      </c>
      <c r="E871" s="9">
        <v>1134000</v>
      </c>
      <c r="F871" s="73">
        <v>1</v>
      </c>
      <c r="G871" s="241"/>
      <c r="H871" s="271">
        <f t="shared" si="22"/>
        <v>0</v>
      </c>
    </row>
    <row r="872" spans="1:8">
      <c r="A872" s="62">
        <v>7009839</v>
      </c>
      <c r="B872" s="55" t="s">
        <v>1133</v>
      </c>
      <c r="C872" s="58">
        <v>1</v>
      </c>
      <c r="D872" s="59" t="s">
        <v>1405</v>
      </c>
      <c r="E872" s="9">
        <v>67500</v>
      </c>
      <c r="F872" s="73">
        <v>1</v>
      </c>
      <c r="G872" s="241"/>
      <c r="H872" s="271">
        <f t="shared" si="22"/>
        <v>0</v>
      </c>
    </row>
    <row r="873" spans="1:8">
      <c r="A873" s="62">
        <v>7009840</v>
      </c>
      <c r="B873" s="55" t="s">
        <v>1134</v>
      </c>
      <c r="C873" s="58">
        <v>1</v>
      </c>
      <c r="D873" s="59" t="s">
        <v>1405</v>
      </c>
      <c r="E873" s="9">
        <v>94500</v>
      </c>
      <c r="F873" s="73">
        <v>1</v>
      </c>
      <c r="G873" s="241"/>
      <c r="H873" s="271">
        <f t="shared" si="22"/>
        <v>0</v>
      </c>
    </row>
    <row r="874" spans="1:8">
      <c r="A874" s="62">
        <v>7009841</v>
      </c>
      <c r="B874" s="55" t="s">
        <v>1135</v>
      </c>
      <c r="C874" s="58">
        <v>1</v>
      </c>
      <c r="D874" s="59" t="s">
        <v>1405</v>
      </c>
      <c r="E874" s="9">
        <v>135000</v>
      </c>
      <c r="F874" s="73">
        <v>1</v>
      </c>
      <c r="G874" s="241"/>
      <c r="H874" s="271">
        <f t="shared" si="22"/>
        <v>0</v>
      </c>
    </row>
    <row r="875" spans="1:8">
      <c r="A875" s="62">
        <v>7009842</v>
      </c>
      <c r="B875" s="55" t="s">
        <v>1136</v>
      </c>
      <c r="C875" s="58">
        <v>1</v>
      </c>
      <c r="D875" s="59" t="s">
        <v>1405</v>
      </c>
      <c r="E875" s="9">
        <v>21600</v>
      </c>
      <c r="F875" s="73">
        <v>1</v>
      </c>
      <c r="G875" s="241"/>
      <c r="H875" s="271">
        <f t="shared" si="22"/>
        <v>0</v>
      </c>
    </row>
    <row r="876" spans="1:8">
      <c r="A876" s="62">
        <v>7009843</v>
      </c>
      <c r="B876" s="55" t="s">
        <v>1137</v>
      </c>
      <c r="C876" s="58">
        <v>1</v>
      </c>
      <c r="D876" s="59" t="s">
        <v>1405</v>
      </c>
      <c r="E876" s="9">
        <v>43200</v>
      </c>
      <c r="F876" s="73">
        <v>1</v>
      </c>
      <c r="G876" s="241"/>
      <c r="H876" s="271">
        <f t="shared" si="22"/>
        <v>0</v>
      </c>
    </row>
    <row r="877" spans="1:8">
      <c r="A877" s="62">
        <v>7009844</v>
      </c>
      <c r="B877" s="55" t="s">
        <v>1138</v>
      </c>
      <c r="C877" s="58">
        <v>1</v>
      </c>
      <c r="D877" s="59" t="s">
        <v>1405</v>
      </c>
      <c r="E877" s="9">
        <v>21600</v>
      </c>
      <c r="F877" s="73">
        <v>1</v>
      </c>
      <c r="G877" s="241"/>
      <c r="H877" s="271">
        <f t="shared" si="22"/>
        <v>0</v>
      </c>
    </row>
    <row r="878" spans="1:8">
      <c r="A878" s="62">
        <v>7009845</v>
      </c>
      <c r="B878" s="55" t="s">
        <v>1139</v>
      </c>
      <c r="C878" s="58">
        <v>1</v>
      </c>
      <c r="D878" s="59" t="s">
        <v>1405</v>
      </c>
      <c r="E878" s="9">
        <v>43200</v>
      </c>
      <c r="F878" s="73">
        <v>1</v>
      </c>
      <c r="G878" s="241"/>
      <c r="H878" s="271">
        <f t="shared" si="22"/>
        <v>0</v>
      </c>
    </row>
    <row r="879" spans="1:8">
      <c r="A879" s="62">
        <v>7009846</v>
      </c>
      <c r="B879" s="55" t="s">
        <v>1140</v>
      </c>
      <c r="C879" s="58">
        <v>1</v>
      </c>
      <c r="D879" s="59" t="s">
        <v>1405</v>
      </c>
      <c r="E879" s="9">
        <v>162000</v>
      </c>
      <c r="F879" s="73">
        <v>1</v>
      </c>
      <c r="G879" s="241"/>
      <c r="H879" s="271">
        <f t="shared" si="22"/>
        <v>0</v>
      </c>
    </row>
    <row r="880" spans="1:8">
      <c r="A880" s="62">
        <v>7009847</v>
      </c>
      <c r="B880" s="55" t="s">
        <v>1141</v>
      </c>
      <c r="C880" s="58">
        <v>1</v>
      </c>
      <c r="D880" s="59" t="s">
        <v>1405</v>
      </c>
      <c r="E880" s="9">
        <v>259200</v>
      </c>
      <c r="F880" s="73">
        <v>1</v>
      </c>
      <c r="G880" s="241"/>
      <c r="H880" s="271">
        <f t="shared" si="22"/>
        <v>0</v>
      </c>
    </row>
    <row r="881" spans="1:8">
      <c r="A881" s="62">
        <v>7009913</v>
      </c>
      <c r="B881" s="55" t="s">
        <v>1142</v>
      </c>
      <c r="C881" s="58">
        <v>1</v>
      </c>
      <c r="D881" s="59" t="s">
        <v>1405</v>
      </c>
      <c r="E881" s="9">
        <v>70200</v>
      </c>
      <c r="F881" s="73">
        <v>1</v>
      </c>
      <c r="G881" s="241"/>
      <c r="H881" s="271">
        <f t="shared" si="22"/>
        <v>0</v>
      </c>
    </row>
    <row r="882" spans="1:8">
      <c r="A882" s="62">
        <v>7009914</v>
      </c>
      <c r="B882" s="55" t="s">
        <v>1143</v>
      </c>
      <c r="C882" s="58">
        <v>1</v>
      </c>
      <c r="D882" s="59" t="s">
        <v>1405</v>
      </c>
      <c r="E882" s="9">
        <v>86400</v>
      </c>
      <c r="F882" s="73">
        <v>1</v>
      </c>
      <c r="G882" s="241"/>
      <c r="H882" s="271">
        <f t="shared" si="22"/>
        <v>0</v>
      </c>
    </row>
    <row r="883" spans="1:8">
      <c r="A883" s="62">
        <v>7009915</v>
      </c>
      <c r="B883" s="55" t="s">
        <v>1144</v>
      </c>
      <c r="C883" s="58">
        <v>1</v>
      </c>
      <c r="D883" s="59" t="s">
        <v>1405</v>
      </c>
      <c r="E883" s="9">
        <v>113400</v>
      </c>
      <c r="F883" s="73">
        <v>1</v>
      </c>
      <c r="G883" s="241"/>
      <c r="H883" s="271">
        <f t="shared" si="22"/>
        <v>0</v>
      </c>
    </row>
    <row r="884" spans="1:8">
      <c r="A884" s="62">
        <v>7009916</v>
      </c>
      <c r="B884" s="55" t="s">
        <v>1145</v>
      </c>
      <c r="C884" s="58">
        <v>1</v>
      </c>
      <c r="D884" s="59" t="s">
        <v>1405</v>
      </c>
      <c r="E884" s="9">
        <v>21600</v>
      </c>
      <c r="F884" s="73">
        <v>1</v>
      </c>
      <c r="G884" s="241"/>
      <c r="H884" s="271">
        <f t="shared" si="22"/>
        <v>0</v>
      </c>
    </row>
    <row r="885" spans="1:8">
      <c r="A885" s="62">
        <v>7009917</v>
      </c>
      <c r="B885" s="55" t="s">
        <v>1146</v>
      </c>
      <c r="C885" s="58">
        <v>1</v>
      </c>
      <c r="D885" s="59" t="s">
        <v>1405</v>
      </c>
      <c r="E885" s="9">
        <v>43200</v>
      </c>
      <c r="F885" s="73">
        <v>1</v>
      </c>
      <c r="G885" s="241"/>
      <c r="H885" s="271">
        <f t="shared" si="22"/>
        <v>0</v>
      </c>
    </row>
    <row r="886" spans="1:8">
      <c r="A886" s="62">
        <v>7009918</v>
      </c>
      <c r="B886" s="55" t="s">
        <v>1147</v>
      </c>
      <c r="C886" s="58">
        <v>1</v>
      </c>
      <c r="D886" s="59" t="s">
        <v>1405</v>
      </c>
      <c r="E886" s="9">
        <v>21600</v>
      </c>
      <c r="F886" s="73">
        <v>1</v>
      </c>
      <c r="G886" s="241"/>
      <c r="H886" s="271">
        <f t="shared" si="22"/>
        <v>0</v>
      </c>
    </row>
    <row r="887" spans="1:8">
      <c r="A887" s="62">
        <v>7009919</v>
      </c>
      <c r="B887" s="55" t="s">
        <v>1148</v>
      </c>
      <c r="C887" s="58">
        <v>1</v>
      </c>
      <c r="D887" s="59" t="s">
        <v>1405</v>
      </c>
      <c r="E887" s="9">
        <v>43200</v>
      </c>
      <c r="F887" s="73">
        <v>1</v>
      </c>
      <c r="G887" s="241"/>
      <c r="H887" s="271">
        <f t="shared" si="22"/>
        <v>0</v>
      </c>
    </row>
    <row r="888" spans="1:8">
      <c r="A888" s="62">
        <v>7009920</v>
      </c>
      <c r="B888" s="55" t="s">
        <v>1149</v>
      </c>
      <c r="C888" s="58">
        <v>1</v>
      </c>
      <c r="D888" s="59" t="s">
        <v>1405</v>
      </c>
      <c r="E888" s="9">
        <v>21600</v>
      </c>
      <c r="F888" s="73">
        <v>1</v>
      </c>
      <c r="G888" s="241"/>
      <c r="H888" s="271">
        <f t="shared" si="22"/>
        <v>0</v>
      </c>
    </row>
    <row r="889" spans="1:8">
      <c r="A889" s="62">
        <v>7009921</v>
      </c>
      <c r="B889" s="55" t="s">
        <v>1150</v>
      </c>
      <c r="C889" s="58">
        <v>1</v>
      </c>
      <c r="D889" s="59" t="s">
        <v>1405</v>
      </c>
      <c r="E889" s="9">
        <v>43200</v>
      </c>
      <c r="F889" s="73">
        <v>1</v>
      </c>
      <c r="G889" s="241"/>
      <c r="H889" s="271">
        <f t="shared" si="22"/>
        <v>0</v>
      </c>
    </row>
    <row r="890" spans="1:8">
      <c r="A890" s="62">
        <v>7009922</v>
      </c>
      <c r="B890" s="55" t="s">
        <v>1151</v>
      </c>
      <c r="C890" s="58">
        <v>1</v>
      </c>
      <c r="D890" s="59" t="s">
        <v>1405</v>
      </c>
      <c r="E890" s="9">
        <v>21600</v>
      </c>
      <c r="F890" s="73">
        <v>1</v>
      </c>
      <c r="G890" s="241"/>
      <c r="H890" s="271">
        <f t="shared" si="22"/>
        <v>0</v>
      </c>
    </row>
    <row r="891" spans="1:8">
      <c r="A891" s="62">
        <v>7009923</v>
      </c>
      <c r="B891" s="55" t="s">
        <v>1152</v>
      </c>
      <c r="C891" s="58">
        <v>1</v>
      </c>
      <c r="D891" s="59" t="s">
        <v>1405</v>
      </c>
      <c r="E891" s="9">
        <v>43200</v>
      </c>
      <c r="F891" s="73">
        <v>1</v>
      </c>
      <c r="G891" s="241"/>
      <c r="H891" s="271">
        <f t="shared" si="22"/>
        <v>0</v>
      </c>
    </row>
    <row r="892" spans="1:8">
      <c r="A892" s="62">
        <v>7009924</v>
      </c>
      <c r="B892" s="55" t="s">
        <v>1153</v>
      </c>
      <c r="C892" s="58">
        <v>1</v>
      </c>
      <c r="D892" s="59" t="s">
        <v>1405</v>
      </c>
      <c r="E892" s="9">
        <v>21600</v>
      </c>
      <c r="F892" s="73">
        <v>1</v>
      </c>
      <c r="G892" s="241"/>
      <c r="H892" s="271">
        <f t="shared" si="22"/>
        <v>0</v>
      </c>
    </row>
    <row r="893" spans="1:8">
      <c r="A893" s="62">
        <v>7009925</v>
      </c>
      <c r="B893" s="55" t="s">
        <v>1154</v>
      </c>
      <c r="C893" s="58">
        <v>1</v>
      </c>
      <c r="D893" s="59" t="s">
        <v>1405</v>
      </c>
      <c r="E893" s="9">
        <v>43200</v>
      </c>
      <c r="F893" s="73">
        <v>1</v>
      </c>
      <c r="G893" s="241"/>
      <c r="H893" s="271">
        <f t="shared" si="22"/>
        <v>0</v>
      </c>
    </row>
    <row r="894" spans="1:8">
      <c r="A894" s="62">
        <v>7009926</v>
      </c>
      <c r="B894" s="55" t="s">
        <v>1155</v>
      </c>
      <c r="C894" s="58">
        <v>1</v>
      </c>
      <c r="D894" s="59" t="s">
        <v>1405</v>
      </c>
      <c r="E894" s="9">
        <v>21600</v>
      </c>
      <c r="F894" s="73">
        <v>1</v>
      </c>
      <c r="G894" s="241"/>
      <c r="H894" s="271">
        <f t="shared" si="22"/>
        <v>0</v>
      </c>
    </row>
    <row r="895" spans="1:8">
      <c r="A895" s="62">
        <v>7009927</v>
      </c>
      <c r="B895" s="55" t="s">
        <v>1156</v>
      </c>
      <c r="C895" s="58">
        <v>1</v>
      </c>
      <c r="D895" s="59" t="s">
        <v>1405</v>
      </c>
      <c r="E895" s="9">
        <v>43200</v>
      </c>
      <c r="F895" s="73">
        <v>1</v>
      </c>
      <c r="G895" s="241"/>
      <c r="H895" s="271">
        <f t="shared" si="22"/>
        <v>0</v>
      </c>
    </row>
    <row r="896" spans="1:8">
      <c r="A896" s="62">
        <v>7009928</v>
      </c>
      <c r="B896" s="55" t="s">
        <v>1157</v>
      </c>
      <c r="C896" s="58">
        <v>1</v>
      </c>
      <c r="D896" s="59" t="s">
        <v>1405</v>
      </c>
      <c r="E896" s="9">
        <v>21600</v>
      </c>
      <c r="F896" s="73">
        <v>1</v>
      </c>
      <c r="G896" s="241"/>
      <c r="H896" s="271">
        <f t="shared" si="22"/>
        <v>0</v>
      </c>
    </row>
    <row r="897" spans="1:8">
      <c r="A897" s="62">
        <v>7009929</v>
      </c>
      <c r="B897" s="55" t="s">
        <v>1158</v>
      </c>
      <c r="C897" s="58">
        <v>1</v>
      </c>
      <c r="D897" s="59" t="s">
        <v>1405</v>
      </c>
      <c r="E897" s="9">
        <v>43200</v>
      </c>
      <c r="F897" s="73">
        <v>1</v>
      </c>
      <c r="G897" s="241"/>
      <c r="H897" s="271">
        <f t="shared" si="22"/>
        <v>0</v>
      </c>
    </row>
    <row r="898" spans="1:8">
      <c r="A898" s="62">
        <v>7009930</v>
      </c>
      <c r="B898" s="55" t="s">
        <v>1159</v>
      </c>
      <c r="C898" s="58">
        <v>1</v>
      </c>
      <c r="D898" s="59" t="s">
        <v>1405</v>
      </c>
      <c r="E898" s="9">
        <v>21600</v>
      </c>
      <c r="F898" s="73">
        <v>1</v>
      </c>
      <c r="G898" s="241"/>
      <c r="H898" s="271">
        <f t="shared" si="22"/>
        <v>0</v>
      </c>
    </row>
    <row r="899" spans="1:8">
      <c r="A899" s="62">
        <v>7009931</v>
      </c>
      <c r="B899" s="55" t="s">
        <v>1160</v>
      </c>
      <c r="C899" s="58">
        <v>1</v>
      </c>
      <c r="D899" s="59" t="s">
        <v>1405</v>
      </c>
      <c r="E899" s="9">
        <v>43200</v>
      </c>
      <c r="F899" s="73">
        <v>1</v>
      </c>
      <c r="G899" s="241"/>
      <c r="H899" s="271">
        <f t="shared" si="22"/>
        <v>0</v>
      </c>
    </row>
    <row r="900" spans="1:8">
      <c r="A900" s="62">
        <v>7009932</v>
      </c>
      <c r="B900" s="55" t="s">
        <v>1161</v>
      </c>
      <c r="C900" s="58">
        <v>1</v>
      </c>
      <c r="D900" s="59" t="s">
        <v>1405</v>
      </c>
      <c r="E900" s="9">
        <v>21600</v>
      </c>
      <c r="F900" s="73">
        <v>1</v>
      </c>
      <c r="G900" s="241"/>
      <c r="H900" s="271">
        <f t="shared" si="22"/>
        <v>0</v>
      </c>
    </row>
    <row r="901" spans="1:8">
      <c r="A901" s="62">
        <v>7009933</v>
      </c>
      <c r="B901" s="55" t="s">
        <v>1162</v>
      </c>
      <c r="C901" s="58">
        <v>1</v>
      </c>
      <c r="D901" s="59" t="s">
        <v>1405</v>
      </c>
      <c r="E901" s="9">
        <v>43200</v>
      </c>
      <c r="F901" s="73">
        <v>1</v>
      </c>
      <c r="G901" s="241"/>
      <c r="H901" s="271">
        <f t="shared" si="22"/>
        <v>0</v>
      </c>
    </row>
    <row r="902" spans="1:8">
      <c r="A902" s="62">
        <v>7009934</v>
      </c>
      <c r="B902" s="55" t="s">
        <v>1163</v>
      </c>
      <c r="C902" s="58">
        <v>1</v>
      </c>
      <c r="D902" s="59" t="s">
        <v>1405</v>
      </c>
      <c r="E902" s="9">
        <v>21600</v>
      </c>
      <c r="F902" s="73">
        <v>1</v>
      </c>
      <c r="G902" s="241"/>
      <c r="H902" s="271">
        <f t="shared" si="22"/>
        <v>0</v>
      </c>
    </row>
    <row r="903" spans="1:8">
      <c r="A903" s="62">
        <v>7009935</v>
      </c>
      <c r="B903" s="55" t="s">
        <v>1164</v>
      </c>
      <c r="C903" s="58">
        <v>1</v>
      </c>
      <c r="D903" s="59" t="s">
        <v>1405</v>
      </c>
      <c r="E903" s="9">
        <v>43200</v>
      </c>
      <c r="F903" s="73">
        <v>1</v>
      </c>
      <c r="G903" s="241"/>
      <c r="H903" s="271">
        <f t="shared" ref="H903:H966" si="23">G903*F903</f>
        <v>0</v>
      </c>
    </row>
    <row r="904" spans="1:8">
      <c r="A904" s="62">
        <v>7009936</v>
      </c>
      <c r="B904" s="55" t="s">
        <v>1165</v>
      </c>
      <c r="C904" s="58">
        <v>1</v>
      </c>
      <c r="D904" s="59" t="s">
        <v>1405</v>
      </c>
      <c r="E904" s="9">
        <v>21600</v>
      </c>
      <c r="F904" s="73">
        <v>1</v>
      </c>
      <c r="G904" s="241"/>
      <c r="H904" s="271">
        <f t="shared" si="23"/>
        <v>0</v>
      </c>
    </row>
    <row r="905" spans="1:8">
      <c r="A905" s="62">
        <v>7009937</v>
      </c>
      <c r="B905" s="55" t="s">
        <v>1166</v>
      </c>
      <c r="C905" s="58">
        <v>1</v>
      </c>
      <c r="D905" s="59" t="s">
        <v>1405</v>
      </c>
      <c r="E905" s="9">
        <v>43200</v>
      </c>
      <c r="F905" s="73">
        <v>1</v>
      </c>
      <c r="G905" s="241"/>
      <c r="H905" s="271">
        <f t="shared" si="23"/>
        <v>0</v>
      </c>
    </row>
    <row r="906" spans="1:8">
      <c r="A906" s="62">
        <v>7009938</v>
      </c>
      <c r="B906" s="55" t="s">
        <v>1167</v>
      </c>
      <c r="C906" s="58">
        <v>1</v>
      </c>
      <c r="D906" s="59" t="s">
        <v>1405</v>
      </c>
      <c r="E906" s="9">
        <v>21600</v>
      </c>
      <c r="F906" s="73">
        <v>1</v>
      </c>
      <c r="G906" s="241"/>
      <c r="H906" s="271">
        <f t="shared" si="23"/>
        <v>0</v>
      </c>
    </row>
    <row r="907" spans="1:8">
      <c r="A907" s="62">
        <v>7009939</v>
      </c>
      <c r="B907" s="55" t="s">
        <v>1168</v>
      </c>
      <c r="C907" s="58">
        <v>1</v>
      </c>
      <c r="D907" s="59" t="s">
        <v>1405</v>
      </c>
      <c r="E907" s="9">
        <v>43200</v>
      </c>
      <c r="F907" s="73">
        <v>1</v>
      </c>
      <c r="G907" s="241"/>
      <c r="H907" s="271">
        <f t="shared" si="23"/>
        <v>0</v>
      </c>
    </row>
    <row r="908" spans="1:8">
      <c r="A908" s="62">
        <v>7009940</v>
      </c>
      <c r="B908" s="55" t="s">
        <v>1169</v>
      </c>
      <c r="C908" s="58">
        <v>1</v>
      </c>
      <c r="D908" s="59" t="s">
        <v>1405</v>
      </c>
      <c r="E908" s="9">
        <v>21600</v>
      </c>
      <c r="F908" s="73">
        <v>1</v>
      </c>
      <c r="G908" s="241"/>
      <c r="H908" s="271">
        <f t="shared" si="23"/>
        <v>0</v>
      </c>
    </row>
    <row r="909" spans="1:8">
      <c r="A909" s="62">
        <v>7009941</v>
      </c>
      <c r="B909" s="55" t="s">
        <v>1170</v>
      </c>
      <c r="C909" s="58">
        <v>1</v>
      </c>
      <c r="D909" s="59" t="s">
        <v>1405</v>
      </c>
      <c r="E909" s="9">
        <v>85050</v>
      </c>
      <c r="F909" s="73">
        <v>1</v>
      </c>
      <c r="G909" s="241"/>
      <c r="H909" s="271">
        <f t="shared" si="23"/>
        <v>0</v>
      </c>
    </row>
    <row r="910" spans="1:8">
      <c r="A910" s="62">
        <v>7009942</v>
      </c>
      <c r="B910" s="55" t="s">
        <v>1171</v>
      </c>
      <c r="C910" s="58">
        <v>1</v>
      </c>
      <c r="D910" s="59" t="s">
        <v>1405</v>
      </c>
      <c r="E910" s="9">
        <v>110700</v>
      </c>
      <c r="F910" s="73">
        <v>1</v>
      </c>
      <c r="G910" s="241"/>
      <c r="H910" s="271">
        <f t="shared" si="23"/>
        <v>0</v>
      </c>
    </row>
    <row r="911" spans="1:8">
      <c r="A911" s="62">
        <v>7009943</v>
      </c>
      <c r="B911" s="55" t="s">
        <v>1172</v>
      </c>
      <c r="C911" s="58">
        <v>1</v>
      </c>
      <c r="D911" s="59" t="s">
        <v>1405</v>
      </c>
      <c r="E911" s="9">
        <v>159300</v>
      </c>
      <c r="F911" s="73">
        <v>1</v>
      </c>
      <c r="G911" s="241"/>
      <c r="H911" s="271">
        <f t="shared" si="23"/>
        <v>0</v>
      </c>
    </row>
    <row r="912" spans="1:8">
      <c r="A912" s="62">
        <v>7009944</v>
      </c>
      <c r="B912" s="55" t="s">
        <v>1173</v>
      </c>
      <c r="C912" s="58">
        <v>1</v>
      </c>
      <c r="D912" s="59" t="s">
        <v>1405</v>
      </c>
      <c r="E912" s="9">
        <v>32400</v>
      </c>
      <c r="F912" s="73">
        <v>1</v>
      </c>
      <c r="G912" s="241"/>
      <c r="H912" s="271">
        <f t="shared" si="23"/>
        <v>0</v>
      </c>
    </row>
    <row r="913" spans="1:8">
      <c r="A913" s="62">
        <v>7009945</v>
      </c>
      <c r="B913" s="55" t="s">
        <v>1174</v>
      </c>
      <c r="C913" s="58">
        <v>1</v>
      </c>
      <c r="D913" s="59" t="s">
        <v>1405</v>
      </c>
      <c r="E913" s="9">
        <v>48600</v>
      </c>
      <c r="F913" s="73">
        <v>1</v>
      </c>
      <c r="G913" s="241"/>
      <c r="H913" s="271">
        <f t="shared" si="23"/>
        <v>0</v>
      </c>
    </row>
    <row r="914" spans="1:8">
      <c r="A914" s="62">
        <v>7009946</v>
      </c>
      <c r="B914" s="55" t="s">
        <v>1175</v>
      </c>
      <c r="C914" s="58">
        <v>1</v>
      </c>
      <c r="D914" s="59" t="s">
        <v>1405</v>
      </c>
      <c r="E914" s="9">
        <v>67500</v>
      </c>
      <c r="F914" s="73">
        <v>1</v>
      </c>
      <c r="G914" s="241"/>
      <c r="H914" s="271">
        <f t="shared" si="23"/>
        <v>0</v>
      </c>
    </row>
    <row r="915" spans="1:8">
      <c r="A915" s="62">
        <v>7009947</v>
      </c>
      <c r="B915" s="55" t="s">
        <v>1176</v>
      </c>
      <c r="C915" s="58">
        <v>1</v>
      </c>
      <c r="D915" s="59" t="s">
        <v>1405</v>
      </c>
      <c r="E915" s="9">
        <v>21600</v>
      </c>
      <c r="F915" s="73">
        <v>1</v>
      </c>
      <c r="G915" s="241"/>
      <c r="H915" s="271">
        <f t="shared" si="23"/>
        <v>0</v>
      </c>
    </row>
    <row r="916" spans="1:8">
      <c r="A916" s="62">
        <v>7009948</v>
      </c>
      <c r="B916" s="55" t="s">
        <v>1177</v>
      </c>
      <c r="C916" s="58">
        <v>1</v>
      </c>
      <c r="D916" s="59" t="s">
        <v>1405</v>
      </c>
      <c r="E916" s="9">
        <v>43200</v>
      </c>
      <c r="F916" s="73">
        <v>1</v>
      </c>
      <c r="G916" s="241"/>
      <c r="H916" s="271">
        <f t="shared" si="23"/>
        <v>0</v>
      </c>
    </row>
    <row r="917" spans="1:8">
      <c r="A917" s="62">
        <v>7010297</v>
      </c>
      <c r="B917" s="55" t="s">
        <v>1178</v>
      </c>
      <c r="C917" s="58">
        <v>1</v>
      </c>
      <c r="D917" s="59" t="s">
        <v>1405</v>
      </c>
      <c r="E917" s="9">
        <v>21600</v>
      </c>
      <c r="F917" s="73">
        <v>1</v>
      </c>
      <c r="G917" s="241"/>
      <c r="H917" s="271">
        <f t="shared" si="23"/>
        <v>0</v>
      </c>
    </row>
    <row r="918" spans="1:8">
      <c r="A918" s="62">
        <v>7010298</v>
      </c>
      <c r="B918" s="55" t="s">
        <v>1179</v>
      </c>
      <c r="C918" s="58">
        <v>1</v>
      </c>
      <c r="D918" s="59" t="s">
        <v>1405</v>
      </c>
      <c r="E918" s="9">
        <v>43200</v>
      </c>
      <c r="F918" s="73">
        <v>1</v>
      </c>
      <c r="G918" s="241"/>
      <c r="H918" s="271">
        <f t="shared" si="23"/>
        <v>0</v>
      </c>
    </row>
    <row r="919" spans="1:8">
      <c r="A919" s="62">
        <v>7010389</v>
      </c>
      <c r="B919" s="55" t="s">
        <v>1180</v>
      </c>
      <c r="C919" s="58">
        <v>1</v>
      </c>
      <c r="D919" s="59" t="s">
        <v>1405</v>
      </c>
      <c r="E919" s="9">
        <v>162000</v>
      </c>
      <c r="F919" s="73">
        <v>1</v>
      </c>
      <c r="G919" s="241"/>
      <c r="H919" s="271">
        <f t="shared" si="23"/>
        <v>0</v>
      </c>
    </row>
    <row r="920" spans="1:8">
      <c r="A920" s="62">
        <v>7010390</v>
      </c>
      <c r="B920" s="55" t="s">
        <v>1181</v>
      </c>
      <c r="C920" s="58">
        <v>1</v>
      </c>
      <c r="D920" s="59" t="s">
        <v>1405</v>
      </c>
      <c r="E920" s="9">
        <v>270000</v>
      </c>
      <c r="F920" s="73">
        <v>1</v>
      </c>
      <c r="G920" s="241"/>
      <c r="H920" s="271">
        <f t="shared" si="23"/>
        <v>0</v>
      </c>
    </row>
    <row r="921" spans="1:8">
      <c r="A921" s="62">
        <v>7012041</v>
      </c>
      <c r="B921" s="55" t="s">
        <v>1182</v>
      </c>
      <c r="C921" s="58">
        <v>1</v>
      </c>
      <c r="D921" s="59" t="s">
        <v>1405</v>
      </c>
      <c r="E921" s="9">
        <v>202500</v>
      </c>
      <c r="F921" s="73">
        <v>1</v>
      </c>
      <c r="G921" s="241"/>
      <c r="H921" s="271">
        <f t="shared" si="23"/>
        <v>0</v>
      </c>
    </row>
    <row r="922" spans="1:8">
      <c r="A922" s="62">
        <v>7012042</v>
      </c>
      <c r="B922" s="55" t="s">
        <v>1183</v>
      </c>
      <c r="C922" s="58">
        <v>1</v>
      </c>
      <c r="D922" s="59" t="s">
        <v>1405</v>
      </c>
      <c r="E922" s="9">
        <v>324000</v>
      </c>
      <c r="F922" s="73">
        <v>1</v>
      </c>
      <c r="G922" s="241"/>
      <c r="H922" s="271">
        <f t="shared" si="23"/>
        <v>0</v>
      </c>
    </row>
    <row r="923" spans="1:8">
      <c r="A923" s="62">
        <v>7010391</v>
      </c>
      <c r="B923" s="55" t="s">
        <v>1184</v>
      </c>
      <c r="C923" s="58">
        <v>1</v>
      </c>
      <c r="D923" s="59" t="s">
        <v>1405</v>
      </c>
      <c r="E923" s="9">
        <v>21600</v>
      </c>
      <c r="F923" s="73">
        <v>1</v>
      </c>
      <c r="G923" s="241"/>
      <c r="H923" s="271">
        <f t="shared" si="23"/>
        <v>0</v>
      </c>
    </row>
    <row r="924" spans="1:8">
      <c r="A924" s="62">
        <v>7010392</v>
      </c>
      <c r="B924" s="55" t="s">
        <v>1185</v>
      </c>
      <c r="C924" s="58">
        <v>1</v>
      </c>
      <c r="D924" s="59" t="s">
        <v>1405</v>
      </c>
      <c r="E924" s="9">
        <v>43200</v>
      </c>
      <c r="F924" s="73">
        <v>1</v>
      </c>
      <c r="G924" s="241"/>
      <c r="H924" s="271">
        <f t="shared" si="23"/>
        <v>0</v>
      </c>
    </row>
    <row r="925" spans="1:8">
      <c r="A925" s="62">
        <v>7010295</v>
      </c>
      <c r="B925" s="55" t="s">
        <v>1186</v>
      </c>
      <c r="C925" s="58">
        <v>1</v>
      </c>
      <c r="D925" s="59" t="s">
        <v>1405</v>
      </c>
      <c r="E925" s="9" t="s">
        <v>1422</v>
      </c>
      <c r="F925" s="73">
        <v>1</v>
      </c>
      <c r="G925" s="241"/>
      <c r="H925" s="271">
        <f t="shared" si="23"/>
        <v>0</v>
      </c>
    </row>
    <row r="926" spans="1:8">
      <c r="A926" s="62">
        <v>7010296</v>
      </c>
      <c r="B926" s="55" t="s">
        <v>1187</v>
      </c>
      <c r="C926" s="58">
        <v>1</v>
      </c>
      <c r="D926" s="59" t="s">
        <v>1405</v>
      </c>
      <c r="E926" s="9" t="s">
        <v>1422</v>
      </c>
      <c r="F926" s="73">
        <v>1</v>
      </c>
      <c r="G926" s="241"/>
      <c r="H926" s="271">
        <f t="shared" si="23"/>
        <v>0</v>
      </c>
    </row>
    <row r="927" spans="1:8">
      <c r="A927" s="62">
        <v>7010487</v>
      </c>
      <c r="B927" s="55" t="s">
        <v>1188</v>
      </c>
      <c r="C927" s="58">
        <v>1</v>
      </c>
      <c r="D927" s="59" t="s">
        <v>1405</v>
      </c>
      <c r="E927" s="9" t="s">
        <v>1422</v>
      </c>
      <c r="F927" s="73">
        <v>1</v>
      </c>
      <c r="G927" s="241"/>
      <c r="H927" s="271">
        <f t="shared" si="23"/>
        <v>0</v>
      </c>
    </row>
    <row r="928" spans="1:8">
      <c r="A928" s="62">
        <v>7010485</v>
      </c>
      <c r="B928" s="55" t="s">
        <v>1189</v>
      </c>
      <c r="C928" s="58">
        <v>1</v>
      </c>
      <c r="D928" s="59" t="s">
        <v>1405</v>
      </c>
      <c r="E928" s="9" t="s">
        <v>1422</v>
      </c>
      <c r="F928" s="73">
        <v>1</v>
      </c>
      <c r="G928" s="241"/>
      <c r="H928" s="271">
        <f t="shared" si="23"/>
        <v>0</v>
      </c>
    </row>
    <row r="929" spans="1:8">
      <c r="A929" s="62">
        <v>7010486</v>
      </c>
      <c r="B929" s="55" t="s">
        <v>1190</v>
      </c>
      <c r="C929" s="58">
        <v>1</v>
      </c>
      <c r="D929" s="59" t="s">
        <v>1405</v>
      </c>
      <c r="E929" s="9" t="s">
        <v>1422</v>
      </c>
      <c r="F929" s="73">
        <v>1</v>
      </c>
      <c r="G929" s="241"/>
      <c r="H929" s="271">
        <f t="shared" si="23"/>
        <v>0</v>
      </c>
    </row>
    <row r="930" spans="1:8">
      <c r="A930" s="62">
        <v>7010488</v>
      </c>
      <c r="B930" s="55" t="s">
        <v>1191</v>
      </c>
      <c r="C930" s="58">
        <v>1</v>
      </c>
      <c r="D930" s="59" t="s">
        <v>1405</v>
      </c>
      <c r="E930" s="9" t="s">
        <v>1422</v>
      </c>
      <c r="F930" s="73">
        <v>1</v>
      </c>
      <c r="G930" s="241"/>
      <c r="H930" s="271">
        <f t="shared" si="23"/>
        <v>0</v>
      </c>
    </row>
    <row r="931" spans="1:8">
      <c r="A931" s="62">
        <v>7018188</v>
      </c>
      <c r="B931" s="55" t="s">
        <v>1192</v>
      </c>
      <c r="C931" s="58">
        <v>1</v>
      </c>
      <c r="D931" s="59" t="s">
        <v>1405</v>
      </c>
      <c r="E931" s="9" t="s">
        <v>1422</v>
      </c>
      <c r="F931" s="73">
        <v>1</v>
      </c>
      <c r="G931" s="241"/>
      <c r="H931" s="271">
        <f t="shared" si="23"/>
        <v>0</v>
      </c>
    </row>
    <row r="932" spans="1:8">
      <c r="A932" s="62">
        <v>7016702</v>
      </c>
      <c r="B932" s="55" t="s">
        <v>1193</v>
      </c>
      <c r="C932" s="58">
        <v>1</v>
      </c>
      <c r="D932" s="59" t="s">
        <v>1405</v>
      </c>
      <c r="E932" s="9" t="s">
        <v>1422</v>
      </c>
      <c r="F932" s="73">
        <v>1</v>
      </c>
      <c r="G932" s="241"/>
      <c r="H932" s="271">
        <f t="shared" si="23"/>
        <v>0</v>
      </c>
    </row>
    <row r="933" spans="1:8">
      <c r="A933" s="62">
        <v>7010832</v>
      </c>
      <c r="B933" s="55" t="s">
        <v>1194</v>
      </c>
      <c r="C933" s="58">
        <v>1</v>
      </c>
      <c r="D933" s="59" t="s">
        <v>1405</v>
      </c>
      <c r="E933" s="9">
        <v>72900</v>
      </c>
      <c r="F933" s="73">
        <v>1</v>
      </c>
      <c r="G933" s="241"/>
      <c r="H933" s="271">
        <f t="shared" si="23"/>
        <v>0</v>
      </c>
    </row>
    <row r="934" spans="1:8">
      <c r="A934" s="62">
        <v>7010833</v>
      </c>
      <c r="B934" s="55" t="s">
        <v>1195</v>
      </c>
      <c r="C934" s="58">
        <v>1</v>
      </c>
      <c r="D934" s="59" t="s">
        <v>1405</v>
      </c>
      <c r="E934" s="9">
        <v>194400</v>
      </c>
      <c r="F934" s="73">
        <v>1</v>
      </c>
      <c r="G934" s="241"/>
      <c r="H934" s="271">
        <f t="shared" si="23"/>
        <v>0</v>
      </c>
    </row>
    <row r="935" spans="1:8">
      <c r="A935" s="62">
        <v>7011086</v>
      </c>
      <c r="B935" s="55" t="s">
        <v>1196</v>
      </c>
      <c r="C935" s="58">
        <v>1</v>
      </c>
      <c r="D935" s="59" t="s">
        <v>1405</v>
      </c>
      <c r="E935" s="9">
        <v>21600</v>
      </c>
      <c r="F935" s="73">
        <v>1</v>
      </c>
      <c r="G935" s="241"/>
      <c r="H935" s="271">
        <f t="shared" si="23"/>
        <v>0</v>
      </c>
    </row>
    <row r="936" spans="1:8">
      <c r="A936" s="62">
        <v>7011087</v>
      </c>
      <c r="B936" s="55" t="s">
        <v>1197</v>
      </c>
      <c r="C936" s="58">
        <v>1</v>
      </c>
      <c r="D936" s="59" t="s">
        <v>1405</v>
      </c>
      <c r="E936" s="9">
        <v>43200</v>
      </c>
      <c r="F936" s="73">
        <v>1</v>
      </c>
      <c r="G936" s="241"/>
      <c r="H936" s="271">
        <f t="shared" si="23"/>
        <v>0</v>
      </c>
    </row>
    <row r="937" spans="1:8">
      <c r="A937" s="62">
        <v>7016703</v>
      </c>
      <c r="B937" s="55" t="s">
        <v>1198</v>
      </c>
      <c r="C937" s="58">
        <v>1</v>
      </c>
      <c r="D937" s="59" t="s">
        <v>1405</v>
      </c>
      <c r="E937" s="9">
        <v>21600</v>
      </c>
      <c r="F937" s="73">
        <v>1</v>
      </c>
      <c r="G937" s="241"/>
      <c r="H937" s="271">
        <f t="shared" si="23"/>
        <v>0</v>
      </c>
    </row>
    <row r="938" spans="1:8">
      <c r="A938" s="62">
        <v>7016704</v>
      </c>
      <c r="B938" s="55" t="s">
        <v>1199</v>
      </c>
      <c r="C938" s="58">
        <v>1</v>
      </c>
      <c r="D938" s="59" t="s">
        <v>1405</v>
      </c>
      <c r="E938" s="9">
        <v>43200</v>
      </c>
      <c r="F938" s="73">
        <v>1</v>
      </c>
      <c r="G938" s="241"/>
      <c r="H938" s="271">
        <f t="shared" si="23"/>
        <v>0</v>
      </c>
    </row>
    <row r="939" spans="1:8">
      <c r="A939" s="62">
        <v>7015724</v>
      </c>
      <c r="B939" s="55" t="s">
        <v>1200</v>
      </c>
      <c r="C939" s="58">
        <v>1</v>
      </c>
      <c r="D939" s="59" t="s">
        <v>1405</v>
      </c>
      <c r="E939" s="9">
        <v>72900</v>
      </c>
      <c r="F939" s="73">
        <v>1</v>
      </c>
      <c r="G939" s="241"/>
      <c r="H939" s="271">
        <f t="shared" si="23"/>
        <v>0</v>
      </c>
    </row>
    <row r="940" spans="1:8">
      <c r="A940" s="62">
        <v>7015725</v>
      </c>
      <c r="B940" s="55" t="s">
        <v>1201</v>
      </c>
      <c r="C940" s="58">
        <v>1</v>
      </c>
      <c r="D940" s="59" t="s">
        <v>1405</v>
      </c>
      <c r="E940" s="9">
        <v>291600</v>
      </c>
      <c r="F940" s="73">
        <v>1</v>
      </c>
      <c r="G940" s="241"/>
      <c r="H940" s="271">
        <f t="shared" si="23"/>
        <v>0</v>
      </c>
    </row>
    <row r="941" spans="1:8">
      <c r="A941" s="62">
        <v>7016129</v>
      </c>
      <c r="B941" s="55" t="s">
        <v>1202</v>
      </c>
      <c r="C941" s="58">
        <v>1</v>
      </c>
      <c r="D941" s="59" t="s">
        <v>1405</v>
      </c>
      <c r="E941" s="9">
        <v>48600</v>
      </c>
      <c r="F941" s="73">
        <v>1</v>
      </c>
      <c r="G941" s="241"/>
      <c r="H941" s="271">
        <f t="shared" si="23"/>
        <v>0</v>
      </c>
    </row>
    <row r="942" spans="1:8">
      <c r="A942" s="62">
        <v>7016130</v>
      </c>
      <c r="B942" s="55" t="s">
        <v>1203</v>
      </c>
      <c r="C942" s="58">
        <v>1</v>
      </c>
      <c r="D942" s="59" t="s">
        <v>1405</v>
      </c>
      <c r="E942" s="9">
        <v>243000</v>
      </c>
      <c r="F942" s="73">
        <v>1</v>
      </c>
      <c r="G942" s="241"/>
      <c r="H942" s="271">
        <f t="shared" si="23"/>
        <v>0</v>
      </c>
    </row>
    <row r="943" spans="1:8">
      <c r="A943" s="62">
        <v>7016740</v>
      </c>
      <c r="B943" s="55" t="s">
        <v>1204</v>
      </c>
      <c r="C943" s="58">
        <v>1</v>
      </c>
      <c r="D943" s="59" t="s">
        <v>1405</v>
      </c>
      <c r="E943" s="9">
        <v>85050</v>
      </c>
      <c r="F943" s="73">
        <v>1</v>
      </c>
      <c r="G943" s="241"/>
      <c r="H943" s="271">
        <f t="shared" si="23"/>
        <v>0</v>
      </c>
    </row>
    <row r="944" spans="1:8">
      <c r="A944" s="62">
        <v>7016741</v>
      </c>
      <c r="B944" s="55" t="s">
        <v>1205</v>
      </c>
      <c r="C944" s="58">
        <v>1</v>
      </c>
      <c r="D944" s="59" t="s">
        <v>1405</v>
      </c>
      <c r="E944" s="9">
        <v>850500</v>
      </c>
      <c r="F944" s="73">
        <v>1</v>
      </c>
      <c r="G944" s="241"/>
      <c r="H944" s="271">
        <f t="shared" si="23"/>
        <v>0</v>
      </c>
    </row>
    <row r="945" spans="1:8">
      <c r="A945" s="62">
        <v>7016742</v>
      </c>
      <c r="B945" s="55" t="s">
        <v>1206</v>
      </c>
      <c r="C945" s="58">
        <v>1</v>
      </c>
      <c r="D945" s="59" t="s">
        <v>1405</v>
      </c>
      <c r="E945" s="9">
        <v>85050</v>
      </c>
      <c r="F945" s="73">
        <v>1</v>
      </c>
      <c r="G945" s="241"/>
      <c r="H945" s="271">
        <f t="shared" si="23"/>
        <v>0</v>
      </c>
    </row>
    <row r="946" spans="1:8">
      <c r="A946" s="62">
        <v>7016743</v>
      </c>
      <c r="B946" s="55" t="s">
        <v>1207</v>
      </c>
      <c r="C946" s="58">
        <v>1</v>
      </c>
      <c r="D946" s="59" t="s">
        <v>1405</v>
      </c>
      <c r="E946" s="9">
        <v>850500</v>
      </c>
      <c r="F946" s="73">
        <v>1</v>
      </c>
      <c r="G946" s="241"/>
      <c r="H946" s="271">
        <f t="shared" si="23"/>
        <v>0</v>
      </c>
    </row>
    <row r="947" spans="1:8">
      <c r="A947" s="62">
        <v>7016744</v>
      </c>
      <c r="B947" s="55" t="s">
        <v>1208</v>
      </c>
      <c r="C947" s="58">
        <v>1</v>
      </c>
      <c r="D947" s="59" t="s">
        <v>1405</v>
      </c>
      <c r="E947" s="9">
        <v>85050</v>
      </c>
      <c r="F947" s="73">
        <v>1</v>
      </c>
      <c r="G947" s="241"/>
      <c r="H947" s="271">
        <f t="shared" si="23"/>
        <v>0</v>
      </c>
    </row>
    <row r="948" spans="1:8">
      <c r="A948" s="62">
        <v>7016745</v>
      </c>
      <c r="B948" s="55" t="s">
        <v>1209</v>
      </c>
      <c r="C948" s="58">
        <v>1</v>
      </c>
      <c r="D948" s="59" t="s">
        <v>1405</v>
      </c>
      <c r="E948" s="9">
        <v>850500</v>
      </c>
      <c r="F948" s="73">
        <v>1</v>
      </c>
      <c r="G948" s="241"/>
      <c r="H948" s="271">
        <f t="shared" si="23"/>
        <v>0</v>
      </c>
    </row>
    <row r="949" spans="1:8">
      <c r="A949" s="62">
        <v>7016746</v>
      </c>
      <c r="B949" s="55" t="s">
        <v>1210</v>
      </c>
      <c r="C949" s="58">
        <v>1</v>
      </c>
      <c r="D949" s="59" t="s">
        <v>1405</v>
      </c>
      <c r="E949" s="9">
        <v>85050</v>
      </c>
      <c r="F949" s="73">
        <v>1</v>
      </c>
      <c r="G949" s="241"/>
      <c r="H949" s="271">
        <f t="shared" si="23"/>
        <v>0</v>
      </c>
    </row>
    <row r="950" spans="1:8">
      <c r="A950" s="62">
        <v>7016747</v>
      </c>
      <c r="B950" s="55" t="s">
        <v>1211</v>
      </c>
      <c r="C950" s="58">
        <v>1</v>
      </c>
      <c r="D950" s="59" t="s">
        <v>1405</v>
      </c>
      <c r="E950" s="9">
        <v>850500</v>
      </c>
      <c r="F950" s="73">
        <v>1</v>
      </c>
      <c r="G950" s="241"/>
      <c r="H950" s="271">
        <f t="shared" si="23"/>
        <v>0</v>
      </c>
    </row>
    <row r="951" spans="1:8">
      <c r="A951" s="62">
        <v>7016748</v>
      </c>
      <c r="B951" s="55" t="s">
        <v>1212</v>
      </c>
      <c r="C951" s="58">
        <v>1</v>
      </c>
      <c r="D951" s="59" t="s">
        <v>1405</v>
      </c>
      <c r="E951" s="9">
        <v>170100</v>
      </c>
      <c r="F951" s="73">
        <v>1</v>
      </c>
      <c r="G951" s="241"/>
      <c r="H951" s="271">
        <f t="shared" si="23"/>
        <v>0</v>
      </c>
    </row>
    <row r="952" spans="1:8">
      <c r="A952" s="62">
        <v>7016749</v>
      </c>
      <c r="B952" s="55" t="s">
        <v>1213</v>
      </c>
      <c r="C952" s="58">
        <v>1</v>
      </c>
      <c r="D952" s="59" t="s">
        <v>1405</v>
      </c>
      <c r="E952" s="9">
        <v>1701000</v>
      </c>
      <c r="F952" s="73">
        <v>1</v>
      </c>
      <c r="G952" s="241"/>
      <c r="H952" s="271">
        <f t="shared" si="23"/>
        <v>0</v>
      </c>
    </row>
    <row r="953" spans="1:8">
      <c r="A953" s="62">
        <v>7016750</v>
      </c>
      <c r="B953" s="55" t="s">
        <v>1214</v>
      </c>
      <c r="C953" s="58">
        <v>1</v>
      </c>
      <c r="D953" s="59" t="s">
        <v>1405</v>
      </c>
      <c r="E953" s="9">
        <v>85050</v>
      </c>
      <c r="F953" s="73">
        <v>1</v>
      </c>
      <c r="G953" s="241"/>
      <c r="H953" s="271">
        <f t="shared" si="23"/>
        <v>0</v>
      </c>
    </row>
    <row r="954" spans="1:8">
      <c r="A954" s="62">
        <v>7016751</v>
      </c>
      <c r="B954" s="55" t="s">
        <v>1215</v>
      </c>
      <c r="C954" s="58">
        <v>1</v>
      </c>
      <c r="D954" s="59" t="s">
        <v>1405</v>
      </c>
      <c r="E954" s="9">
        <v>850500</v>
      </c>
      <c r="F954" s="73">
        <v>1</v>
      </c>
      <c r="G954" s="241"/>
      <c r="H954" s="271">
        <f t="shared" si="23"/>
        <v>0</v>
      </c>
    </row>
    <row r="955" spans="1:8">
      <c r="A955" s="62">
        <v>7016752</v>
      </c>
      <c r="B955" s="55" t="s">
        <v>1216</v>
      </c>
      <c r="C955" s="58">
        <v>1</v>
      </c>
      <c r="D955" s="59" t="s">
        <v>1405</v>
      </c>
      <c r="E955" s="9">
        <v>85050</v>
      </c>
      <c r="F955" s="73">
        <v>1</v>
      </c>
      <c r="G955" s="241"/>
      <c r="H955" s="271">
        <f t="shared" si="23"/>
        <v>0</v>
      </c>
    </row>
    <row r="956" spans="1:8">
      <c r="A956" s="62">
        <v>7016753</v>
      </c>
      <c r="B956" s="55" t="s">
        <v>1217</v>
      </c>
      <c r="C956" s="58">
        <v>1</v>
      </c>
      <c r="D956" s="59" t="s">
        <v>1405</v>
      </c>
      <c r="E956" s="9">
        <v>850500</v>
      </c>
      <c r="F956" s="73">
        <v>1</v>
      </c>
      <c r="G956" s="241"/>
      <c r="H956" s="271">
        <f t="shared" si="23"/>
        <v>0</v>
      </c>
    </row>
    <row r="957" spans="1:8">
      <c r="A957" s="62">
        <v>7016754</v>
      </c>
      <c r="B957" s="55" t="s">
        <v>1218</v>
      </c>
      <c r="C957" s="58">
        <v>1</v>
      </c>
      <c r="D957" s="59" t="s">
        <v>1405</v>
      </c>
      <c r="E957" s="9">
        <v>85050</v>
      </c>
      <c r="F957" s="73">
        <v>1</v>
      </c>
      <c r="G957" s="241"/>
      <c r="H957" s="271">
        <f t="shared" si="23"/>
        <v>0</v>
      </c>
    </row>
    <row r="958" spans="1:8">
      <c r="A958" s="62">
        <v>7016755</v>
      </c>
      <c r="B958" s="55" t="s">
        <v>1219</v>
      </c>
      <c r="C958" s="58">
        <v>1</v>
      </c>
      <c r="D958" s="59" t="s">
        <v>1405</v>
      </c>
      <c r="E958" s="9">
        <v>850500</v>
      </c>
      <c r="F958" s="73">
        <v>1</v>
      </c>
      <c r="G958" s="241"/>
      <c r="H958" s="271">
        <f t="shared" si="23"/>
        <v>0</v>
      </c>
    </row>
    <row r="959" spans="1:8">
      <c r="A959" s="62">
        <v>7016756</v>
      </c>
      <c r="B959" s="55" t="s">
        <v>1220</v>
      </c>
      <c r="C959" s="58">
        <v>1</v>
      </c>
      <c r="D959" s="59" t="s">
        <v>1405</v>
      </c>
      <c r="E959" s="9">
        <v>204120</v>
      </c>
      <c r="F959" s="73">
        <v>1</v>
      </c>
      <c r="G959" s="241"/>
      <c r="H959" s="271">
        <f t="shared" si="23"/>
        <v>0</v>
      </c>
    </row>
    <row r="960" spans="1:8">
      <c r="A960" s="62">
        <v>7016757</v>
      </c>
      <c r="B960" s="55" t="s">
        <v>1221</v>
      </c>
      <c r="C960" s="58">
        <v>1</v>
      </c>
      <c r="D960" s="59" t="s">
        <v>1405</v>
      </c>
      <c r="E960" s="9">
        <v>2041200</v>
      </c>
      <c r="F960" s="73">
        <v>1</v>
      </c>
      <c r="G960" s="241"/>
      <c r="H960" s="271">
        <f t="shared" si="23"/>
        <v>0</v>
      </c>
    </row>
    <row r="961" spans="1:8">
      <c r="A961" s="62">
        <v>7016758</v>
      </c>
      <c r="B961" s="55" t="s">
        <v>1222</v>
      </c>
      <c r="C961" s="58">
        <v>1</v>
      </c>
      <c r="D961" s="59" t="s">
        <v>1405</v>
      </c>
      <c r="E961" s="9">
        <v>85050</v>
      </c>
      <c r="F961" s="73">
        <v>1</v>
      </c>
      <c r="G961" s="241"/>
      <c r="H961" s="271">
        <f t="shared" si="23"/>
        <v>0</v>
      </c>
    </row>
    <row r="962" spans="1:8">
      <c r="A962" s="62">
        <v>7016759</v>
      </c>
      <c r="B962" s="55" t="s">
        <v>1223</v>
      </c>
      <c r="C962" s="58">
        <v>1</v>
      </c>
      <c r="D962" s="59" t="s">
        <v>1405</v>
      </c>
      <c r="E962" s="9">
        <v>850500</v>
      </c>
      <c r="F962" s="73">
        <v>1</v>
      </c>
      <c r="G962" s="241"/>
      <c r="H962" s="271">
        <f t="shared" si="23"/>
        <v>0</v>
      </c>
    </row>
    <row r="963" spans="1:8">
      <c r="A963" s="62">
        <v>7017128</v>
      </c>
      <c r="B963" s="55" t="s">
        <v>1224</v>
      </c>
      <c r="C963" s="58">
        <v>1</v>
      </c>
      <c r="D963" s="59" t="s">
        <v>1405</v>
      </c>
      <c r="E963" s="9">
        <v>170100</v>
      </c>
      <c r="F963" s="73">
        <v>1</v>
      </c>
      <c r="G963" s="241"/>
      <c r="H963" s="271">
        <f t="shared" si="23"/>
        <v>0</v>
      </c>
    </row>
    <row r="964" spans="1:8">
      <c r="A964" s="62">
        <v>7017129</v>
      </c>
      <c r="B964" s="55" t="s">
        <v>1225</v>
      </c>
      <c r="C964" s="58">
        <v>1</v>
      </c>
      <c r="D964" s="59" t="s">
        <v>1405</v>
      </c>
      <c r="E964" s="9">
        <v>1701000</v>
      </c>
      <c r="F964" s="73">
        <v>1</v>
      </c>
      <c r="G964" s="241"/>
      <c r="H964" s="271">
        <f t="shared" si="23"/>
        <v>0</v>
      </c>
    </row>
    <row r="965" spans="1:8">
      <c r="A965" s="62">
        <v>7017130</v>
      </c>
      <c r="B965" s="55" t="s">
        <v>1226</v>
      </c>
      <c r="C965" s="58">
        <v>1</v>
      </c>
      <c r="D965" s="59" t="s">
        <v>1405</v>
      </c>
      <c r="E965" s="9">
        <v>85050</v>
      </c>
      <c r="F965" s="73">
        <v>1</v>
      </c>
      <c r="G965" s="241"/>
      <c r="H965" s="271">
        <f t="shared" si="23"/>
        <v>0</v>
      </c>
    </row>
    <row r="966" spans="1:8">
      <c r="A966" s="62">
        <v>7017131</v>
      </c>
      <c r="B966" s="55" t="s">
        <v>1227</v>
      </c>
      <c r="C966" s="58">
        <v>1</v>
      </c>
      <c r="D966" s="59" t="s">
        <v>1405</v>
      </c>
      <c r="E966" s="9">
        <v>850500</v>
      </c>
      <c r="F966" s="73">
        <v>1</v>
      </c>
      <c r="G966" s="241"/>
      <c r="H966" s="271">
        <f t="shared" si="23"/>
        <v>0</v>
      </c>
    </row>
    <row r="967" spans="1:8">
      <c r="A967" s="62">
        <v>7017132</v>
      </c>
      <c r="B967" s="55" t="s">
        <v>1228</v>
      </c>
      <c r="C967" s="58">
        <v>1</v>
      </c>
      <c r="D967" s="59" t="s">
        <v>1405</v>
      </c>
      <c r="E967" s="9">
        <v>170100</v>
      </c>
      <c r="F967" s="73">
        <v>1</v>
      </c>
      <c r="G967" s="241"/>
      <c r="H967" s="271">
        <f t="shared" ref="H967:H999" si="24">G967*F967</f>
        <v>0</v>
      </c>
    </row>
    <row r="968" spans="1:8">
      <c r="A968" s="62">
        <v>7017133</v>
      </c>
      <c r="B968" s="55" t="s">
        <v>1229</v>
      </c>
      <c r="C968" s="58">
        <v>1</v>
      </c>
      <c r="D968" s="59" t="s">
        <v>1405</v>
      </c>
      <c r="E968" s="9">
        <v>1701000</v>
      </c>
      <c r="F968" s="73">
        <v>1</v>
      </c>
      <c r="G968" s="241"/>
      <c r="H968" s="271">
        <f t="shared" si="24"/>
        <v>0</v>
      </c>
    </row>
    <row r="969" spans="1:8">
      <c r="A969" s="62">
        <v>7017134</v>
      </c>
      <c r="B969" s="55" t="s">
        <v>1230</v>
      </c>
      <c r="C969" s="58">
        <v>1</v>
      </c>
      <c r="D969" s="59" t="s">
        <v>1405</v>
      </c>
      <c r="E969" s="9">
        <v>405810</v>
      </c>
      <c r="F969" s="73">
        <v>1</v>
      </c>
      <c r="G969" s="241"/>
      <c r="H969" s="271">
        <f t="shared" si="24"/>
        <v>0</v>
      </c>
    </row>
    <row r="970" spans="1:8">
      <c r="A970" s="62">
        <v>7017135</v>
      </c>
      <c r="B970" s="55" t="s">
        <v>1231</v>
      </c>
      <c r="C970" s="58">
        <v>1</v>
      </c>
      <c r="D970" s="59" t="s">
        <v>1405</v>
      </c>
      <c r="E970" s="9">
        <v>4058100</v>
      </c>
      <c r="F970" s="73">
        <v>1</v>
      </c>
      <c r="G970" s="241"/>
      <c r="H970" s="271">
        <f t="shared" si="24"/>
        <v>0</v>
      </c>
    </row>
    <row r="971" spans="1:8">
      <c r="A971" s="62">
        <v>7017869</v>
      </c>
      <c r="B971" s="55" t="s">
        <v>1232</v>
      </c>
      <c r="C971" s="58">
        <v>1</v>
      </c>
      <c r="D971" s="59" t="s">
        <v>1405</v>
      </c>
      <c r="E971" s="9">
        <v>85050</v>
      </c>
      <c r="F971" s="73">
        <v>1</v>
      </c>
      <c r="G971" s="241"/>
      <c r="H971" s="271">
        <f t="shared" si="24"/>
        <v>0</v>
      </c>
    </row>
    <row r="972" spans="1:8">
      <c r="A972" s="62">
        <v>7017870</v>
      </c>
      <c r="B972" s="55" t="s">
        <v>1233</v>
      </c>
      <c r="C972" s="58">
        <v>1</v>
      </c>
      <c r="D972" s="59" t="s">
        <v>1405</v>
      </c>
      <c r="E972" s="9">
        <v>850500</v>
      </c>
      <c r="F972" s="73">
        <v>1</v>
      </c>
      <c r="G972" s="241"/>
      <c r="H972" s="271">
        <f t="shared" si="24"/>
        <v>0</v>
      </c>
    </row>
    <row r="973" spans="1:8">
      <c r="A973" s="62">
        <v>7017871</v>
      </c>
      <c r="B973" s="55" t="s">
        <v>1234</v>
      </c>
      <c r="C973" s="58">
        <v>1</v>
      </c>
      <c r="D973" s="59" t="s">
        <v>1405</v>
      </c>
      <c r="E973" s="9">
        <v>85050</v>
      </c>
      <c r="F973" s="73">
        <v>1</v>
      </c>
      <c r="G973" s="241"/>
      <c r="H973" s="271">
        <f t="shared" si="24"/>
        <v>0</v>
      </c>
    </row>
    <row r="974" spans="1:8">
      <c r="A974" s="62">
        <v>7017872</v>
      </c>
      <c r="B974" s="55" t="s">
        <v>1235</v>
      </c>
      <c r="C974" s="58">
        <v>1</v>
      </c>
      <c r="D974" s="59" t="s">
        <v>1405</v>
      </c>
      <c r="E974" s="9">
        <v>850500</v>
      </c>
      <c r="F974" s="73">
        <v>1</v>
      </c>
      <c r="G974" s="241"/>
      <c r="H974" s="271">
        <f t="shared" si="24"/>
        <v>0</v>
      </c>
    </row>
    <row r="975" spans="1:8">
      <c r="A975" s="62">
        <v>7017873</v>
      </c>
      <c r="B975" s="55" t="s">
        <v>1236</v>
      </c>
      <c r="C975" s="58">
        <v>1</v>
      </c>
      <c r="D975" s="59" t="s">
        <v>1405</v>
      </c>
      <c r="E975" s="9">
        <v>85050</v>
      </c>
      <c r="F975" s="73">
        <v>1</v>
      </c>
      <c r="G975" s="241"/>
      <c r="H975" s="271">
        <f t="shared" si="24"/>
        <v>0</v>
      </c>
    </row>
    <row r="976" spans="1:8">
      <c r="A976" s="62">
        <v>7017874</v>
      </c>
      <c r="B976" s="55" t="s">
        <v>1237</v>
      </c>
      <c r="C976" s="58">
        <v>1</v>
      </c>
      <c r="D976" s="59" t="s">
        <v>1405</v>
      </c>
      <c r="E976" s="9">
        <v>850500</v>
      </c>
      <c r="F976" s="73">
        <v>1</v>
      </c>
      <c r="G976" s="241"/>
      <c r="H976" s="271">
        <f t="shared" si="24"/>
        <v>0</v>
      </c>
    </row>
    <row r="977" spans="1:8">
      <c r="A977" s="62">
        <v>7017875</v>
      </c>
      <c r="B977" s="55" t="s">
        <v>1238</v>
      </c>
      <c r="C977" s="58">
        <v>1</v>
      </c>
      <c r="D977" s="59" t="s">
        <v>1405</v>
      </c>
      <c r="E977" s="9">
        <v>85050</v>
      </c>
      <c r="F977" s="73">
        <v>1</v>
      </c>
      <c r="G977" s="241"/>
      <c r="H977" s="271">
        <f t="shared" si="24"/>
        <v>0</v>
      </c>
    </row>
    <row r="978" spans="1:8" ht="16.5" thickBot="1">
      <c r="A978" s="78">
        <v>7017876</v>
      </c>
      <c r="B978" s="79" t="s">
        <v>1239</v>
      </c>
      <c r="C978" s="80">
        <v>1</v>
      </c>
      <c r="D978" s="76" t="s">
        <v>1405</v>
      </c>
      <c r="E978" s="25">
        <v>850500</v>
      </c>
      <c r="F978" s="74">
        <v>1</v>
      </c>
      <c r="G978" s="241"/>
      <c r="H978" s="271">
        <f t="shared" si="24"/>
        <v>0</v>
      </c>
    </row>
    <row r="979" spans="1:8" ht="16.5" thickBot="1">
      <c r="A979" s="100"/>
      <c r="B979" s="101" t="s">
        <v>1240</v>
      </c>
      <c r="C979" s="101" t="s">
        <v>135</v>
      </c>
      <c r="D979" s="46" t="s">
        <v>135</v>
      </c>
      <c r="E979" s="16" t="s">
        <v>135</v>
      </c>
      <c r="F979" s="15" t="s">
        <v>135</v>
      </c>
      <c r="G979" s="15" t="s">
        <v>135</v>
      </c>
      <c r="H979" s="213"/>
    </row>
    <row r="980" spans="1:8">
      <c r="A980" s="81">
        <v>7016976</v>
      </c>
      <c r="B980" s="82" t="s">
        <v>1241</v>
      </c>
      <c r="C980" s="83">
        <v>1</v>
      </c>
      <c r="D980" s="59" t="s">
        <v>18</v>
      </c>
      <c r="E980" s="11">
        <v>28000</v>
      </c>
      <c r="F980" s="75">
        <v>1</v>
      </c>
      <c r="G980" s="241"/>
      <c r="H980" s="271">
        <f t="shared" si="24"/>
        <v>0</v>
      </c>
    </row>
    <row r="981" spans="1:8">
      <c r="A981" s="62">
        <v>7016977</v>
      </c>
      <c r="B981" s="55" t="s">
        <v>1242</v>
      </c>
      <c r="C981" s="58">
        <v>1</v>
      </c>
      <c r="D981" s="59" t="s">
        <v>18</v>
      </c>
      <c r="E981" s="9">
        <v>11200</v>
      </c>
      <c r="F981" s="73">
        <v>1</v>
      </c>
      <c r="G981" s="241"/>
      <c r="H981" s="271">
        <f t="shared" si="24"/>
        <v>0</v>
      </c>
    </row>
    <row r="982" spans="1:8">
      <c r="A982" s="62">
        <v>7016979</v>
      </c>
      <c r="B982" s="55" t="s">
        <v>1243</v>
      </c>
      <c r="C982" s="58">
        <v>1</v>
      </c>
      <c r="D982" s="59" t="s">
        <v>1406</v>
      </c>
      <c r="E982" s="9">
        <v>2800</v>
      </c>
      <c r="F982" s="73">
        <v>1</v>
      </c>
      <c r="G982" s="241"/>
      <c r="H982" s="271">
        <f t="shared" si="24"/>
        <v>0</v>
      </c>
    </row>
    <row r="983" spans="1:8">
      <c r="A983" s="62">
        <v>7018262</v>
      </c>
      <c r="B983" s="55" t="s">
        <v>1244</v>
      </c>
      <c r="C983" s="58">
        <v>100000</v>
      </c>
      <c r="D983" s="59" t="s">
        <v>1349</v>
      </c>
      <c r="E983" s="9">
        <v>5600000</v>
      </c>
      <c r="F983" s="73">
        <v>1</v>
      </c>
      <c r="G983" s="241"/>
      <c r="H983" s="271">
        <f t="shared" si="24"/>
        <v>0</v>
      </c>
    </row>
    <row r="984" spans="1:8">
      <c r="A984" s="62">
        <v>7018263</v>
      </c>
      <c r="B984" s="55" t="s">
        <v>1245</v>
      </c>
      <c r="C984" s="58">
        <v>100000</v>
      </c>
      <c r="D984" s="59" t="s">
        <v>1349</v>
      </c>
      <c r="E984" s="9">
        <v>4200000</v>
      </c>
      <c r="F984" s="73">
        <v>1</v>
      </c>
      <c r="G984" s="241"/>
      <c r="H984" s="271">
        <f t="shared" si="24"/>
        <v>0</v>
      </c>
    </row>
    <row r="985" spans="1:8">
      <c r="A985" s="62">
        <v>7018264</v>
      </c>
      <c r="B985" s="55" t="s">
        <v>1246</v>
      </c>
      <c r="C985" s="58">
        <v>100000</v>
      </c>
      <c r="D985" s="59" t="s">
        <v>1349</v>
      </c>
      <c r="E985" s="9">
        <v>3360000</v>
      </c>
      <c r="F985" s="73">
        <v>1</v>
      </c>
      <c r="G985" s="241"/>
      <c r="H985" s="271">
        <f t="shared" si="24"/>
        <v>0</v>
      </c>
    </row>
    <row r="986" spans="1:8">
      <c r="A986" s="62">
        <v>7018265</v>
      </c>
      <c r="B986" s="55" t="s">
        <v>1247</v>
      </c>
      <c r="C986" s="58">
        <v>100000</v>
      </c>
      <c r="D986" s="59" t="s">
        <v>1349</v>
      </c>
      <c r="E986" s="9">
        <v>2520000</v>
      </c>
      <c r="F986" s="73">
        <v>1</v>
      </c>
      <c r="G986" s="241"/>
      <c r="H986" s="271">
        <f t="shared" si="24"/>
        <v>0</v>
      </c>
    </row>
    <row r="987" spans="1:8">
      <c r="A987" s="62" t="s">
        <v>282</v>
      </c>
      <c r="B987" s="55" t="s">
        <v>1248</v>
      </c>
      <c r="C987" s="58">
        <v>100000</v>
      </c>
      <c r="D987" s="59" t="s">
        <v>1349</v>
      </c>
      <c r="E987" s="9">
        <v>1876000</v>
      </c>
      <c r="F987" s="73">
        <v>1</v>
      </c>
      <c r="G987" s="241"/>
      <c r="H987" s="271">
        <f t="shared" si="24"/>
        <v>0</v>
      </c>
    </row>
    <row r="988" spans="1:8">
      <c r="A988" s="62" t="s">
        <v>283</v>
      </c>
      <c r="B988" s="55" t="s">
        <v>1249</v>
      </c>
      <c r="C988" s="58">
        <v>100000</v>
      </c>
      <c r="D988" s="59" t="s">
        <v>1349</v>
      </c>
      <c r="E988" s="9">
        <v>1316000</v>
      </c>
      <c r="F988" s="73">
        <v>1</v>
      </c>
      <c r="G988" s="241"/>
      <c r="H988" s="271">
        <f t="shared" si="24"/>
        <v>0</v>
      </c>
    </row>
    <row r="989" spans="1:8">
      <c r="A989" s="62" t="s">
        <v>284</v>
      </c>
      <c r="B989" s="55" t="s">
        <v>1250</v>
      </c>
      <c r="C989" s="58">
        <v>100000</v>
      </c>
      <c r="D989" s="59" t="s">
        <v>1349</v>
      </c>
      <c r="E989" s="9">
        <v>924000</v>
      </c>
      <c r="F989" s="73">
        <v>1</v>
      </c>
      <c r="G989" s="241"/>
      <c r="H989" s="271">
        <f t="shared" si="24"/>
        <v>0</v>
      </c>
    </row>
    <row r="990" spans="1:8">
      <c r="A990" s="62" t="s">
        <v>285</v>
      </c>
      <c r="B990" s="55" t="s">
        <v>1251</v>
      </c>
      <c r="C990" s="58">
        <v>100000</v>
      </c>
      <c r="D990" s="59" t="s">
        <v>1349</v>
      </c>
      <c r="E990" s="9">
        <v>560000</v>
      </c>
      <c r="F990" s="73">
        <v>1</v>
      </c>
      <c r="G990" s="241"/>
      <c r="H990" s="271">
        <f t="shared" si="24"/>
        <v>0</v>
      </c>
    </row>
    <row r="991" spans="1:8">
      <c r="A991" s="62" t="s">
        <v>286</v>
      </c>
      <c r="B991" s="55" t="s">
        <v>1252</v>
      </c>
      <c r="C991" s="58">
        <v>100000</v>
      </c>
      <c r="D991" s="59" t="s">
        <v>1349</v>
      </c>
      <c r="E991" s="9">
        <v>280000</v>
      </c>
      <c r="F991" s="73">
        <v>1</v>
      </c>
      <c r="G991" s="241"/>
      <c r="H991" s="271">
        <f t="shared" si="24"/>
        <v>0</v>
      </c>
    </row>
    <row r="992" spans="1:8">
      <c r="A992" s="62" t="s">
        <v>287</v>
      </c>
      <c r="B992" s="55" t="s">
        <v>1253</v>
      </c>
      <c r="C992" s="58">
        <v>100000</v>
      </c>
      <c r="D992" s="59" t="s">
        <v>1349</v>
      </c>
      <c r="E992" s="9">
        <v>187600</v>
      </c>
      <c r="F992" s="73">
        <v>1</v>
      </c>
      <c r="G992" s="241"/>
      <c r="H992" s="271">
        <f t="shared" si="24"/>
        <v>0</v>
      </c>
    </row>
    <row r="993" spans="1:8">
      <c r="A993" s="62">
        <v>7016177</v>
      </c>
      <c r="B993" s="55" t="s">
        <v>1254</v>
      </c>
      <c r="C993" s="58">
        <v>1</v>
      </c>
      <c r="D993" s="59" t="s">
        <v>18</v>
      </c>
      <c r="E993" s="9">
        <v>2800</v>
      </c>
      <c r="F993" s="73">
        <v>1</v>
      </c>
      <c r="G993" s="241"/>
      <c r="H993" s="271">
        <f t="shared" si="24"/>
        <v>0</v>
      </c>
    </row>
    <row r="994" spans="1:8">
      <c r="A994" s="62">
        <v>7011214</v>
      </c>
      <c r="B994" s="55" t="s">
        <v>1255</v>
      </c>
      <c r="C994" s="58">
        <v>75000</v>
      </c>
      <c r="D994" s="59" t="s">
        <v>1407</v>
      </c>
      <c r="E994" s="9">
        <v>8400</v>
      </c>
      <c r="F994" s="73">
        <v>1</v>
      </c>
      <c r="G994" s="241"/>
      <c r="H994" s="271">
        <f t="shared" si="24"/>
        <v>0</v>
      </c>
    </row>
    <row r="995" spans="1:8">
      <c r="A995" s="63">
        <v>7018875</v>
      </c>
      <c r="B995" s="56" t="s">
        <v>81</v>
      </c>
      <c r="C995" s="58">
        <v>10000</v>
      </c>
      <c r="D995" s="59" t="s">
        <v>143</v>
      </c>
      <c r="E995" s="9">
        <v>1820000</v>
      </c>
      <c r="F995" s="73">
        <v>1</v>
      </c>
      <c r="G995" s="241"/>
      <c r="H995" s="271">
        <f t="shared" si="24"/>
        <v>0</v>
      </c>
    </row>
    <row r="996" spans="1:8">
      <c r="A996" s="63">
        <v>7018876</v>
      </c>
      <c r="B996" s="56" t="s">
        <v>82</v>
      </c>
      <c r="C996" s="58">
        <v>10000</v>
      </c>
      <c r="D996" s="59" t="s">
        <v>143</v>
      </c>
      <c r="E996" s="9">
        <v>1540000</v>
      </c>
      <c r="F996" s="73">
        <v>1</v>
      </c>
      <c r="G996" s="241"/>
      <c r="H996" s="271">
        <f t="shared" si="24"/>
        <v>0</v>
      </c>
    </row>
    <row r="997" spans="1:8">
      <c r="A997" s="63">
        <v>7018877</v>
      </c>
      <c r="B997" s="56" t="s">
        <v>83</v>
      </c>
      <c r="C997" s="58">
        <v>10000</v>
      </c>
      <c r="D997" s="59" t="s">
        <v>143</v>
      </c>
      <c r="E997" s="9">
        <v>1176000</v>
      </c>
      <c r="F997" s="73">
        <v>1</v>
      </c>
      <c r="G997" s="241"/>
      <c r="H997" s="271">
        <f t="shared" si="24"/>
        <v>0</v>
      </c>
    </row>
    <row r="998" spans="1:8">
      <c r="A998" s="63">
        <v>7018878</v>
      </c>
      <c r="B998" s="56" t="s">
        <v>84</v>
      </c>
      <c r="C998" s="58">
        <v>1000</v>
      </c>
      <c r="D998" s="59" t="s">
        <v>143</v>
      </c>
      <c r="E998" s="9">
        <v>784000</v>
      </c>
      <c r="F998" s="73">
        <v>1</v>
      </c>
      <c r="G998" s="241"/>
      <c r="H998" s="271">
        <f t="shared" si="24"/>
        <v>0</v>
      </c>
    </row>
    <row r="999" spans="1:8" ht="16.5" thickBot="1">
      <c r="A999" s="123">
        <v>7018879</v>
      </c>
      <c r="B999" s="124" t="s">
        <v>85</v>
      </c>
      <c r="C999" s="80">
        <v>1000</v>
      </c>
      <c r="D999" s="76" t="s">
        <v>143</v>
      </c>
      <c r="E999" s="25">
        <v>1456000</v>
      </c>
      <c r="F999" s="74">
        <v>1</v>
      </c>
      <c r="G999" s="241"/>
      <c r="H999" s="271">
        <f t="shared" si="24"/>
        <v>0</v>
      </c>
    </row>
    <row r="1000" spans="1:8" ht="16.5" thickBot="1">
      <c r="A1000" s="96"/>
      <c r="B1000" s="97" t="s">
        <v>129</v>
      </c>
      <c r="C1000" s="98" t="s">
        <v>135</v>
      </c>
      <c r="D1000" s="99" t="s">
        <v>135</v>
      </c>
      <c r="E1000" s="77" t="s">
        <v>135</v>
      </c>
      <c r="F1000" s="77" t="s">
        <v>135</v>
      </c>
      <c r="G1000" s="248"/>
      <c r="H1000" s="215"/>
    </row>
    <row r="1001" spans="1:8" ht="16.5" thickBot="1">
      <c r="A1001" s="90"/>
      <c r="B1001" s="91" t="s">
        <v>130</v>
      </c>
      <c r="C1001" s="92" t="s">
        <v>135</v>
      </c>
      <c r="D1001" s="93" t="s">
        <v>135</v>
      </c>
      <c r="E1001" s="94" t="s">
        <v>135</v>
      </c>
      <c r="F1001" s="95" t="s">
        <v>135</v>
      </c>
      <c r="G1001" s="249"/>
      <c r="H1001" s="216"/>
    </row>
    <row r="1002" spans="1:8">
      <c r="A1002" s="81">
        <v>7011913</v>
      </c>
      <c r="B1002" s="82" t="s">
        <v>1256</v>
      </c>
      <c r="C1002" s="83">
        <v>1</v>
      </c>
      <c r="D1002" s="59" t="s">
        <v>148</v>
      </c>
      <c r="E1002" s="11" t="s">
        <v>1422</v>
      </c>
      <c r="F1002" s="75">
        <v>1</v>
      </c>
      <c r="G1002" s="241"/>
      <c r="H1002" s="271">
        <f t="shared" ref="H1002:H1056" si="25">G1002*F1002</f>
        <v>0</v>
      </c>
    </row>
    <row r="1003" spans="1:8">
      <c r="A1003" s="62">
        <v>7018102</v>
      </c>
      <c r="B1003" s="55" t="s">
        <v>1257</v>
      </c>
      <c r="C1003" s="58">
        <v>500</v>
      </c>
      <c r="D1003" s="59" t="s">
        <v>139</v>
      </c>
      <c r="E1003" s="9" t="s">
        <v>1422</v>
      </c>
      <c r="F1003" s="73">
        <v>4</v>
      </c>
      <c r="G1003" s="241"/>
      <c r="H1003" s="271">
        <f t="shared" si="25"/>
        <v>0</v>
      </c>
    </row>
    <row r="1004" spans="1:8">
      <c r="A1004" s="62">
        <v>7012043</v>
      </c>
      <c r="B1004" s="55" t="s">
        <v>1258</v>
      </c>
      <c r="C1004" s="58">
        <v>1</v>
      </c>
      <c r="D1004" s="59" t="s">
        <v>148</v>
      </c>
      <c r="E1004" s="9" t="s">
        <v>1422</v>
      </c>
      <c r="F1004" s="73">
        <v>1</v>
      </c>
      <c r="G1004" s="241"/>
      <c r="H1004" s="271">
        <f t="shared" si="25"/>
        <v>0</v>
      </c>
    </row>
    <row r="1005" spans="1:8">
      <c r="A1005" s="62">
        <v>7011912</v>
      </c>
      <c r="B1005" s="55" t="s">
        <v>1259</v>
      </c>
      <c r="C1005" s="58">
        <v>1</v>
      </c>
      <c r="D1005" s="59" t="s">
        <v>148</v>
      </c>
      <c r="E1005" s="9" t="s">
        <v>1422</v>
      </c>
      <c r="F1005" s="73">
        <v>1</v>
      </c>
      <c r="G1005" s="241"/>
      <c r="H1005" s="271">
        <f t="shared" si="25"/>
        <v>0</v>
      </c>
    </row>
    <row r="1006" spans="1:8">
      <c r="A1006" s="62">
        <v>7011507</v>
      </c>
      <c r="B1006" s="55" t="s">
        <v>1260</v>
      </c>
      <c r="C1006" s="58">
        <v>1</v>
      </c>
      <c r="D1006" s="59" t="s">
        <v>148</v>
      </c>
      <c r="E1006" s="9" t="s">
        <v>1422</v>
      </c>
      <c r="F1006" s="73">
        <v>1</v>
      </c>
      <c r="G1006" s="241"/>
      <c r="H1006" s="271">
        <f t="shared" si="25"/>
        <v>0</v>
      </c>
    </row>
    <row r="1007" spans="1:8">
      <c r="A1007" s="62">
        <v>7011684</v>
      </c>
      <c r="B1007" s="55" t="s">
        <v>1261</v>
      </c>
      <c r="C1007" s="58">
        <v>1</v>
      </c>
      <c r="D1007" s="59" t="s">
        <v>148</v>
      </c>
      <c r="E1007" s="9" t="s">
        <v>1422</v>
      </c>
      <c r="F1007" s="73">
        <v>1</v>
      </c>
      <c r="G1007" s="241"/>
      <c r="H1007" s="271">
        <f t="shared" si="25"/>
        <v>0</v>
      </c>
    </row>
    <row r="1008" spans="1:8">
      <c r="A1008" s="62">
        <v>7016212</v>
      </c>
      <c r="B1008" s="55" t="s">
        <v>1262</v>
      </c>
      <c r="C1008" s="58">
        <v>5000000</v>
      </c>
      <c r="D1008" s="59" t="s">
        <v>1409</v>
      </c>
      <c r="E1008" s="9" t="s">
        <v>1422</v>
      </c>
      <c r="F1008" s="73">
        <v>4</v>
      </c>
      <c r="G1008" s="241"/>
      <c r="H1008" s="271">
        <f t="shared" si="25"/>
        <v>0</v>
      </c>
    </row>
    <row r="1009" spans="1:8">
      <c r="A1009" s="62">
        <v>7016066</v>
      </c>
      <c r="B1009" s="55" t="s">
        <v>1263</v>
      </c>
      <c r="C1009" s="58">
        <v>1</v>
      </c>
      <c r="D1009" s="59" t="s">
        <v>148</v>
      </c>
      <c r="E1009" s="9" t="s">
        <v>1422</v>
      </c>
      <c r="F1009" s="73">
        <v>1</v>
      </c>
      <c r="G1009" s="241"/>
      <c r="H1009" s="271">
        <f t="shared" si="25"/>
        <v>0</v>
      </c>
    </row>
    <row r="1010" spans="1:8">
      <c r="A1010" s="62">
        <v>7011056</v>
      </c>
      <c r="B1010" s="55" t="s">
        <v>1264</v>
      </c>
      <c r="C1010" s="58">
        <v>1</v>
      </c>
      <c r="D1010" s="59" t="s">
        <v>148</v>
      </c>
      <c r="E1010" s="9" t="s">
        <v>1422</v>
      </c>
      <c r="F1010" s="73">
        <v>1</v>
      </c>
      <c r="G1010" s="241"/>
      <c r="H1010" s="271">
        <f t="shared" si="25"/>
        <v>0</v>
      </c>
    </row>
    <row r="1011" spans="1:8">
      <c r="A1011" s="62">
        <v>7011817</v>
      </c>
      <c r="B1011" s="55" t="s">
        <v>1265</v>
      </c>
      <c r="C1011" s="58">
        <v>1</v>
      </c>
      <c r="D1011" s="59" t="s">
        <v>148</v>
      </c>
      <c r="E1011" s="9" t="s">
        <v>1422</v>
      </c>
      <c r="F1011" s="73">
        <v>1</v>
      </c>
      <c r="G1011" s="241"/>
      <c r="H1011" s="271">
        <f t="shared" si="25"/>
        <v>0</v>
      </c>
    </row>
    <row r="1012" spans="1:8">
      <c r="A1012" s="62">
        <v>7016213</v>
      </c>
      <c r="B1012" s="55" t="s">
        <v>1266</v>
      </c>
      <c r="C1012" s="58">
        <v>1000</v>
      </c>
      <c r="D1012" s="59" t="s">
        <v>1410</v>
      </c>
      <c r="E1012" s="9" t="s">
        <v>1422</v>
      </c>
      <c r="F1012" s="73">
        <v>10</v>
      </c>
      <c r="G1012" s="241"/>
      <c r="H1012" s="271">
        <f t="shared" si="25"/>
        <v>0</v>
      </c>
    </row>
    <row r="1013" spans="1:8">
      <c r="A1013" s="62">
        <v>7017440</v>
      </c>
      <c r="B1013" s="55" t="s">
        <v>1267</v>
      </c>
      <c r="C1013" s="58">
        <v>1000</v>
      </c>
      <c r="D1013" s="59" t="s">
        <v>1377</v>
      </c>
      <c r="E1013" s="9" t="s">
        <v>1422</v>
      </c>
      <c r="F1013" s="73">
        <v>300</v>
      </c>
      <c r="G1013" s="241"/>
      <c r="H1013" s="271">
        <f t="shared" si="25"/>
        <v>0</v>
      </c>
    </row>
    <row r="1014" spans="1:8">
      <c r="A1014" s="62">
        <v>7018210</v>
      </c>
      <c r="B1014" s="55" t="s">
        <v>1268</v>
      </c>
      <c r="C1014" s="58">
        <v>1000</v>
      </c>
      <c r="D1014" s="59" t="s">
        <v>1377</v>
      </c>
      <c r="E1014" s="9" t="s">
        <v>1422</v>
      </c>
      <c r="F1014" s="73">
        <v>200</v>
      </c>
      <c r="G1014" s="241"/>
      <c r="H1014" s="271">
        <f t="shared" si="25"/>
        <v>0</v>
      </c>
    </row>
    <row r="1015" spans="1:8">
      <c r="A1015" s="62">
        <v>7018434</v>
      </c>
      <c r="B1015" s="55" t="s">
        <v>1269</v>
      </c>
      <c r="C1015" s="58">
        <v>1000</v>
      </c>
      <c r="D1015" s="59" t="s">
        <v>1377</v>
      </c>
      <c r="E1015" s="9" t="s">
        <v>1422</v>
      </c>
      <c r="F1015" s="73">
        <v>10</v>
      </c>
      <c r="G1015" s="241"/>
      <c r="H1015" s="271">
        <f t="shared" si="25"/>
        <v>0</v>
      </c>
    </row>
    <row r="1016" spans="1:8">
      <c r="A1016" s="62">
        <v>7015753</v>
      </c>
      <c r="B1016" s="55" t="s">
        <v>1270</v>
      </c>
      <c r="C1016" s="58">
        <v>1</v>
      </c>
      <c r="D1016" s="59" t="s">
        <v>148</v>
      </c>
      <c r="E1016" s="9" t="s">
        <v>1422</v>
      </c>
      <c r="F1016" s="73">
        <v>1</v>
      </c>
      <c r="G1016" s="241"/>
      <c r="H1016" s="271">
        <f t="shared" si="25"/>
        <v>0</v>
      </c>
    </row>
    <row r="1017" spans="1:8">
      <c r="A1017" s="62">
        <v>7015521</v>
      </c>
      <c r="B1017" s="55" t="s">
        <v>1271</v>
      </c>
      <c r="C1017" s="58">
        <v>1</v>
      </c>
      <c r="D1017" s="59" t="s">
        <v>148</v>
      </c>
      <c r="E1017" s="9" t="s">
        <v>1422</v>
      </c>
      <c r="F1017" s="73">
        <v>1</v>
      </c>
      <c r="G1017" s="241"/>
      <c r="H1017" s="271">
        <f t="shared" si="25"/>
        <v>0</v>
      </c>
    </row>
    <row r="1018" spans="1:8">
      <c r="A1018" s="62">
        <v>7018924</v>
      </c>
      <c r="B1018" s="55" t="s">
        <v>1272</v>
      </c>
      <c r="C1018" s="58">
        <v>4000</v>
      </c>
      <c r="D1018" s="59" t="s">
        <v>139</v>
      </c>
      <c r="E1018" s="9" t="s">
        <v>1422</v>
      </c>
      <c r="F1018" s="73">
        <v>1</v>
      </c>
      <c r="G1018" s="241"/>
      <c r="H1018" s="271">
        <f t="shared" si="25"/>
        <v>0</v>
      </c>
    </row>
    <row r="1019" spans="1:8">
      <c r="A1019" s="62">
        <v>7016133</v>
      </c>
      <c r="B1019" s="55" t="s">
        <v>1273</v>
      </c>
      <c r="C1019" s="58">
        <v>1</v>
      </c>
      <c r="D1019" s="59" t="s">
        <v>148</v>
      </c>
      <c r="E1019" s="9" t="s">
        <v>1422</v>
      </c>
      <c r="F1019" s="73">
        <v>1</v>
      </c>
      <c r="G1019" s="241"/>
      <c r="H1019" s="271">
        <f t="shared" si="25"/>
        <v>0</v>
      </c>
    </row>
    <row r="1020" spans="1:8">
      <c r="A1020" s="62">
        <v>7015593</v>
      </c>
      <c r="B1020" s="55" t="s">
        <v>1274</v>
      </c>
      <c r="C1020" s="58">
        <v>10000</v>
      </c>
      <c r="D1020" s="59" t="s">
        <v>1411</v>
      </c>
      <c r="E1020" s="9" t="s">
        <v>1422</v>
      </c>
      <c r="F1020" s="73">
        <v>30</v>
      </c>
      <c r="G1020" s="241"/>
      <c r="H1020" s="271">
        <f t="shared" si="25"/>
        <v>0</v>
      </c>
    </row>
    <row r="1021" spans="1:8">
      <c r="A1021" s="62">
        <v>7011614</v>
      </c>
      <c r="B1021" s="55" t="s">
        <v>1275</v>
      </c>
      <c r="C1021" s="58">
        <v>2000</v>
      </c>
      <c r="D1021" s="59" t="s">
        <v>1412</v>
      </c>
      <c r="E1021" s="9" t="s">
        <v>1422</v>
      </c>
      <c r="F1021" s="73">
        <v>2</v>
      </c>
      <c r="G1021" s="241"/>
      <c r="H1021" s="271">
        <f t="shared" si="25"/>
        <v>0</v>
      </c>
    </row>
    <row r="1022" spans="1:8">
      <c r="A1022" s="62">
        <v>7012028</v>
      </c>
      <c r="B1022" s="55" t="s">
        <v>1276</v>
      </c>
      <c r="C1022" s="58">
        <v>1</v>
      </c>
      <c r="D1022" s="59" t="s">
        <v>148</v>
      </c>
      <c r="E1022" s="9" t="s">
        <v>1422</v>
      </c>
      <c r="F1022" s="73">
        <v>1</v>
      </c>
      <c r="G1022" s="241"/>
      <c r="H1022" s="271">
        <f t="shared" si="25"/>
        <v>0</v>
      </c>
    </row>
    <row r="1023" spans="1:8">
      <c r="A1023" s="62" t="s">
        <v>288</v>
      </c>
      <c r="B1023" s="55" t="s">
        <v>1277</v>
      </c>
      <c r="C1023" s="58">
        <v>1000</v>
      </c>
      <c r="D1023" s="59" t="s">
        <v>1413</v>
      </c>
      <c r="E1023" s="9" t="s">
        <v>1422</v>
      </c>
      <c r="F1023" s="73">
        <v>1</v>
      </c>
      <c r="G1023" s="241"/>
      <c r="H1023" s="271">
        <f t="shared" si="25"/>
        <v>0</v>
      </c>
    </row>
    <row r="1024" spans="1:8">
      <c r="A1024" s="62" t="s">
        <v>289</v>
      </c>
      <c r="B1024" s="55" t="s">
        <v>1278</v>
      </c>
      <c r="C1024" s="58">
        <v>1000</v>
      </c>
      <c r="D1024" s="59" t="s">
        <v>1413</v>
      </c>
      <c r="E1024" s="9" t="s">
        <v>1422</v>
      </c>
      <c r="F1024" s="73">
        <v>1</v>
      </c>
      <c r="G1024" s="241"/>
      <c r="H1024" s="271">
        <f t="shared" si="25"/>
        <v>0</v>
      </c>
    </row>
    <row r="1025" spans="1:8">
      <c r="A1025" s="62">
        <v>7018286</v>
      </c>
      <c r="B1025" s="55" t="s">
        <v>1279</v>
      </c>
      <c r="C1025" s="58">
        <v>1</v>
      </c>
      <c r="D1025" s="59" t="s">
        <v>148</v>
      </c>
      <c r="E1025" s="9" t="s">
        <v>1422</v>
      </c>
      <c r="F1025" s="73">
        <v>1</v>
      </c>
      <c r="G1025" s="241"/>
      <c r="H1025" s="271">
        <f t="shared" si="25"/>
        <v>0</v>
      </c>
    </row>
    <row r="1026" spans="1:8">
      <c r="A1026" s="62">
        <v>7011057</v>
      </c>
      <c r="B1026" s="55" t="s">
        <v>1280</v>
      </c>
      <c r="C1026" s="58">
        <v>1</v>
      </c>
      <c r="D1026" s="59" t="s">
        <v>148</v>
      </c>
      <c r="E1026" s="9" t="s">
        <v>1422</v>
      </c>
      <c r="F1026" s="73">
        <v>1</v>
      </c>
      <c r="G1026" s="241"/>
      <c r="H1026" s="271">
        <f t="shared" si="25"/>
        <v>0</v>
      </c>
    </row>
    <row r="1027" spans="1:8">
      <c r="A1027" s="62">
        <v>7016065</v>
      </c>
      <c r="B1027" s="55" t="s">
        <v>1281</v>
      </c>
      <c r="C1027" s="58">
        <v>1</v>
      </c>
      <c r="D1027" s="59" t="s">
        <v>148</v>
      </c>
      <c r="E1027" s="9" t="s">
        <v>1422</v>
      </c>
      <c r="F1027" s="73">
        <v>1</v>
      </c>
      <c r="G1027" s="241"/>
      <c r="H1027" s="271">
        <f t="shared" si="25"/>
        <v>0</v>
      </c>
    </row>
    <row r="1028" spans="1:8">
      <c r="A1028" s="62">
        <v>7015906</v>
      </c>
      <c r="B1028" s="55" t="s">
        <v>1282</v>
      </c>
      <c r="C1028" s="58">
        <v>1</v>
      </c>
      <c r="D1028" s="59" t="s">
        <v>148</v>
      </c>
      <c r="E1028" s="9" t="s">
        <v>1422</v>
      </c>
      <c r="F1028" s="73">
        <v>1</v>
      </c>
      <c r="G1028" s="241"/>
      <c r="H1028" s="271">
        <f t="shared" si="25"/>
        <v>0</v>
      </c>
    </row>
    <row r="1029" spans="1:8">
      <c r="A1029" s="62">
        <v>7011508</v>
      </c>
      <c r="B1029" s="55" t="s">
        <v>1283</v>
      </c>
      <c r="C1029" s="58">
        <v>1</v>
      </c>
      <c r="D1029" s="59" t="s">
        <v>148</v>
      </c>
      <c r="E1029" s="9" t="s">
        <v>1422</v>
      </c>
      <c r="F1029" s="73">
        <v>1</v>
      </c>
      <c r="G1029" s="241"/>
      <c r="H1029" s="271">
        <f t="shared" si="25"/>
        <v>0</v>
      </c>
    </row>
    <row r="1030" spans="1:8">
      <c r="A1030" s="62">
        <v>7012003</v>
      </c>
      <c r="B1030" s="55" t="s">
        <v>1284</v>
      </c>
      <c r="C1030" s="58">
        <v>1</v>
      </c>
      <c r="D1030" s="59" t="s">
        <v>148</v>
      </c>
      <c r="E1030" s="9" t="s">
        <v>1422</v>
      </c>
      <c r="F1030" s="73">
        <v>1</v>
      </c>
      <c r="G1030" s="241"/>
      <c r="H1030" s="271">
        <f t="shared" si="25"/>
        <v>0</v>
      </c>
    </row>
    <row r="1031" spans="1:8">
      <c r="A1031" s="62">
        <v>7011474</v>
      </c>
      <c r="B1031" s="55" t="s">
        <v>1285</v>
      </c>
      <c r="C1031" s="58">
        <v>1</v>
      </c>
      <c r="D1031" s="59" t="s">
        <v>148</v>
      </c>
      <c r="E1031" s="9" t="s">
        <v>1422</v>
      </c>
      <c r="F1031" s="73">
        <v>1</v>
      </c>
      <c r="G1031" s="241"/>
      <c r="H1031" s="271">
        <f t="shared" si="25"/>
        <v>0</v>
      </c>
    </row>
    <row r="1032" spans="1:8">
      <c r="A1032" s="62">
        <v>7016253</v>
      </c>
      <c r="B1032" s="55" t="s">
        <v>1286</v>
      </c>
      <c r="C1032" s="58">
        <v>1000</v>
      </c>
      <c r="D1032" s="59" t="s">
        <v>1414</v>
      </c>
      <c r="E1032" s="9" t="s">
        <v>1422</v>
      </c>
      <c r="F1032" s="73">
        <v>2500</v>
      </c>
      <c r="G1032" s="241"/>
      <c r="H1032" s="271">
        <f t="shared" si="25"/>
        <v>0</v>
      </c>
    </row>
    <row r="1033" spans="1:8">
      <c r="A1033" s="62">
        <v>7016205</v>
      </c>
      <c r="B1033" s="55" t="s">
        <v>1287</v>
      </c>
      <c r="C1033" s="58">
        <v>1</v>
      </c>
      <c r="D1033" s="59" t="s">
        <v>148</v>
      </c>
      <c r="E1033" s="9" t="s">
        <v>1422</v>
      </c>
      <c r="F1033" s="73">
        <v>1</v>
      </c>
      <c r="G1033" s="241"/>
      <c r="H1033" s="271">
        <f t="shared" si="25"/>
        <v>0</v>
      </c>
    </row>
    <row r="1034" spans="1:8">
      <c r="A1034" s="62">
        <v>7016404</v>
      </c>
      <c r="B1034" s="55" t="s">
        <v>1288</v>
      </c>
      <c r="C1034" s="58">
        <v>28000000</v>
      </c>
      <c r="D1034" s="59" t="s">
        <v>140</v>
      </c>
      <c r="E1034" s="9" t="s">
        <v>1422</v>
      </c>
      <c r="F1034" s="73">
        <v>1500</v>
      </c>
      <c r="G1034" s="241"/>
      <c r="H1034" s="271">
        <f t="shared" si="25"/>
        <v>0</v>
      </c>
    </row>
    <row r="1035" spans="1:8">
      <c r="A1035" s="62">
        <v>7016403</v>
      </c>
      <c r="B1035" s="55" t="s">
        <v>1289</v>
      </c>
      <c r="C1035" s="58">
        <v>28000000</v>
      </c>
      <c r="D1035" s="59" t="s">
        <v>140</v>
      </c>
      <c r="E1035" s="9" t="s">
        <v>1422</v>
      </c>
      <c r="F1035" s="73">
        <v>1500</v>
      </c>
      <c r="G1035" s="241"/>
      <c r="H1035" s="271">
        <f t="shared" si="25"/>
        <v>0</v>
      </c>
    </row>
    <row r="1036" spans="1:8">
      <c r="A1036" s="62">
        <v>7016733</v>
      </c>
      <c r="B1036" s="55" t="s">
        <v>1290</v>
      </c>
      <c r="C1036" s="58">
        <v>1</v>
      </c>
      <c r="D1036" s="59" t="s">
        <v>148</v>
      </c>
      <c r="E1036" s="9" t="s">
        <v>1422</v>
      </c>
      <c r="F1036" s="73">
        <v>1</v>
      </c>
      <c r="G1036" s="241"/>
      <c r="H1036" s="271">
        <f t="shared" si="25"/>
        <v>0</v>
      </c>
    </row>
    <row r="1037" spans="1:8">
      <c r="A1037" s="62">
        <v>7017972</v>
      </c>
      <c r="B1037" s="55" t="s">
        <v>1291</v>
      </c>
      <c r="C1037" s="58">
        <v>1</v>
      </c>
      <c r="D1037" s="59" t="s">
        <v>148</v>
      </c>
      <c r="E1037" s="9" t="s">
        <v>1422</v>
      </c>
      <c r="F1037" s="73">
        <v>1</v>
      </c>
      <c r="G1037" s="241"/>
      <c r="H1037" s="271">
        <f t="shared" si="25"/>
        <v>0</v>
      </c>
    </row>
    <row r="1038" spans="1:8">
      <c r="A1038" s="62">
        <v>7016866</v>
      </c>
      <c r="B1038" s="55" t="s">
        <v>1292</v>
      </c>
      <c r="C1038" s="58">
        <v>1</v>
      </c>
      <c r="D1038" s="59" t="s">
        <v>148</v>
      </c>
      <c r="E1038" s="9" t="s">
        <v>1422</v>
      </c>
      <c r="F1038" s="73">
        <v>1</v>
      </c>
      <c r="G1038" s="241"/>
      <c r="H1038" s="271">
        <f t="shared" si="25"/>
        <v>0</v>
      </c>
    </row>
    <row r="1039" spans="1:8">
      <c r="A1039" s="62">
        <v>7016867</v>
      </c>
      <c r="B1039" s="55" t="s">
        <v>1293</v>
      </c>
      <c r="C1039" s="58">
        <v>14560000</v>
      </c>
      <c r="D1039" s="59" t="s">
        <v>1347</v>
      </c>
      <c r="E1039" s="9" t="s">
        <v>1422</v>
      </c>
      <c r="F1039" s="73">
        <v>33</v>
      </c>
      <c r="G1039" s="241"/>
      <c r="H1039" s="271">
        <f t="shared" si="25"/>
        <v>0</v>
      </c>
    </row>
    <row r="1040" spans="1:8">
      <c r="A1040" s="62">
        <v>7016868</v>
      </c>
      <c r="B1040" s="55" t="s">
        <v>1294</v>
      </c>
      <c r="C1040" s="58">
        <v>218400000</v>
      </c>
      <c r="D1040" s="59" t="s">
        <v>140</v>
      </c>
      <c r="E1040" s="9" t="s">
        <v>1422</v>
      </c>
      <c r="F1040" s="73">
        <v>20</v>
      </c>
      <c r="G1040" s="241"/>
      <c r="H1040" s="271">
        <f t="shared" si="25"/>
        <v>0</v>
      </c>
    </row>
    <row r="1041" spans="1:8">
      <c r="A1041" s="62">
        <v>7016580</v>
      </c>
      <c r="B1041" s="55" t="s">
        <v>1295</v>
      </c>
      <c r="C1041" s="58">
        <v>1</v>
      </c>
      <c r="D1041" s="59" t="s">
        <v>18</v>
      </c>
      <c r="E1041" s="9" t="s">
        <v>1422</v>
      </c>
      <c r="F1041" s="73">
        <v>8</v>
      </c>
      <c r="G1041" s="241"/>
      <c r="H1041" s="271">
        <f t="shared" si="25"/>
        <v>0</v>
      </c>
    </row>
    <row r="1042" spans="1:8">
      <c r="A1042" s="62">
        <v>7017890</v>
      </c>
      <c r="B1042" s="55" t="s">
        <v>1296</v>
      </c>
      <c r="C1042" s="58">
        <v>1000</v>
      </c>
      <c r="D1042" s="59" t="s">
        <v>1349</v>
      </c>
      <c r="E1042" s="9" t="s">
        <v>1422</v>
      </c>
      <c r="F1042" s="73">
        <v>10</v>
      </c>
      <c r="G1042" s="241"/>
      <c r="H1042" s="271">
        <f t="shared" si="25"/>
        <v>0</v>
      </c>
    </row>
    <row r="1043" spans="1:8">
      <c r="A1043" s="62">
        <v>7017826</v>
      </c>
      <c r="B1043" s="55" t="s">
        <v>1297</v>
      </c>
      <c r="C1043" s="58">
        <v>28000000</v>
      </c>
      <c r="D1043" s="59" t="s">
        <v>140</v>
      </c>
      <c r="E1043" s="9" t="s">
        <v>1422</v>
      </c>
      <c r="F1043" s="73">
        <v>300</v>
      </c>
      <c r="G1043" s="241"/>
      <c r="H1043" s="271">
        <f t="shared" si="25"/>
        <v>0</v>
      </c>
    </row>
    <row r="1044" spans="1:8">
      <c r="A1044" s="62">
        <v>7018304</v>
      </c>
      <c r="B1044" s="55" t="s">
        <v>1298</v>
      </c>
      <c r="C1044" s="58">
        <v>1</v>
      </c>
      <c r="D1044" s="59" t="s">
        <v>148</v>
      </c>
      <c r="E1044" s="9" t="s">
        <v>1422</v>
      </c>
      <c r="F1044" s="73">
        <v>1</v>
      </c>
      <c r="G1044" s="241"/>
      <c r="H1044" s="271">
        <f t="shared" si="25"/>
        <v>0</v>
      </c>
    </row>
    <row r="1045" spans="1:8">
      <c r="A1045" s="62">
        <v>7018435</v>
      </c>
      <c r="B1045" s="55" t="s">
        <v>1299</v>
      </c>
      <c r="C1045" s="58">
        <v>100</v>
      </c>
      <c r="D1045" s="59" t="s">
        <v>18</v>
      </c>
      <c r="E1045" s="9" t="s">
        <v>1422</v>
      </c>
      <c r="F1045" s="73">
        <v>1</v>
      </c>
      <c r="G1045" s="241"/>
      <c r="H1045" s="271">
        <f t="shared" si="25"/>
        <v>0</v>
      </c>
    </row>
    <row r="1046" spans="1:8">
      <c r="A1046" s="62">
        <v>7018369</v>
      </c>
      <c r="B1046" s="55" t="s">
        <v>1300</v>
      </c>
      <c r="C1046" s="58">
        <v>1</v>
      </c>
      <c r="D1046" s="59" t="s">
        <v>148</v>
      </c>
      <c r="E1046" s="9" t="s">
        <v>1422</v>
      </c>
      <c r="F1046" s="73">
        <v>1</v>
      </c>
      <c r="G1046" s="241"/>
      <c r="H1046" s="271">
        <f t="shared" si="25"/>
        <v>0</v>
      </c>
    </row>
    <row r="1047" spans="1:8">
      <c r="A1047" s="62">
        <v>7018636</v>
      </c>
      <c r="B1047" s="55" t="s">
        <v>1301</v>
      </c>
      <c r="C1047" s="58">
        <v>1</v>
      </c>
      <c r="D1047" s="59" t="s">
        <v>148</v>
      </c>
      <c r="E1047" s="9" t="s">
        <v>1422</v>
      </c>
      <c r="F1047" s="73">
        <v>1</v>
      </c>
      <c r="G1047" s="241"/>
      <c r="H1047" s="271">
        <f t="shared" si="25"/>
        <v>0</v>
      </c>
    </row>
    <row r="1048" spans="1:8">
      <c r="A1048" s="62">
        <v>7018859</v>
      </c>
      <c r="B1048" s="55" t="s">
        <v>1302</v>
      </c>
      <c r="C1048" s="58">
        <v>14000000000</v>
      </c>
      <c r="D1048" s="59" t="s">
        <v>140</v>
      </c>
      <c r="E1048" s="9" t="s">
        <v>1422</v>
      </c>
      <c r="F1048" s="73">
        <v>2</v>
      </c>
      <c r="G1048" s="241"/>
      <c r="H1048" s="271">
        <f t="shared" si="25"/>
        <v>0</v>
      </c>
    </row>
    <row r="1049" spans="1:8">
      <c r="A1049" s="62">
        <v>7018860</v>
      </c>
      <c r="B1049" s="55" t="s">
        <v>1303</v>
      </c>
      <c r="C1049" s="58">
        <v>14000000000</v>
      </c>
      <c r="D1049" s="59" t="s">
        <v>140</v>
      </c>
      <c r="E1049" s="9" t="s">
        <v>1422</v>
      </c>
      <c r="F1049" s="73">
        <v>1</v>
      </c>
      <c r="G1049" s="241"/>
      <c r="H1049" s="271">
        <f t="shared" si="25"/>
        <v>0</v>
      </c>
    </row>
    <row r="1050" spans="1:8" ht="16.5" thickBot="1">
      <c r="A1050" s="78">
        <v>7018867</v>
      </c>
      <c r="B1050" s="79" t="s">
        <v>1304</v>
      </c>
      <c r="C1050" s="80">
        <v>14000000000</v>
      </c>
      <c r="D1050" s="76" t="s">
        <v>140</v>
      </c>
      <c r="E1050" s="25" t="s">
        <v>1422</v>
      </c>
      <c r="F1050" s="74">
        <v>3</v>
      </c>
      <c r="G1050" s="241"/>
      <c r="H1050" s="271">
        <f t="shared" si="25"/>
        <v>0</v>
      </c>
    </row>
    <row r="1051" spans="1:8" ht="16.5" thickBot="1">
      <c r="A1051" s="87"/>
      <c r="B1051" s="88" t="s">
        <v>1305</v>
      </c>
      <c r="C1051" s="89" t="s">
        <v>135</v>
      </c>
      <c r="D1051" s="39" t="s">
        <v>135</v>
      </c>
      <c r="E1051" s="33" t="s">
        <v>135</v>
      </c>
      <c r="F1051" s="32" t="s">
        <v>135</v>
      </c>
      <c r="G1051" s="244"/>
      <c r="H1051" s="211"/>
    </row>
    <row r="1052" spans="1:8">
      <c r="A1052" s="81">
        <v>7008825</v>
      </c>
      <c r="B1052" s="82" t="s">
        <v>1306</v>
      </c>
      <c r="C1052" s="83">
        <v>1000</v>
      </c>
      <c r="D1052" s="59" t="s">
        <v>1415</v>
      </c>
      <c r="E1052" s="11" t="s">
        <v>1422</v>
      </c>
      <c r="F1052" s="75">
        <v>4</v>
      </c>
      <c r="G1052" s="241"/>
      <c r="H1052" s="271">
        <f t="shared" si="25"/>
        <v>0</v>
      </c>
    </row>
    <row r="1053" spans="1:8">
      <c r="A1053" s="62">
        <v>7009909</v>
      </c>
      <c r="B1053" s="55" t="s">
        <v>1307</v>
      </c>
      <c r="C1053" s="58">
        <v>100</v>
      </c>
      <c r="D1053" s="59" t="s">
        <v>1377</v>
      </c>
      <c r="E1053" s="9" t="s">
        <v>1422</v>
      </c>
      <c r="F1053" s="73">
        <v>1</v>
      </c>
      <c r="G1053" s="241"/>
      <c r="H1053" s="271">
        <f t="shared" si="25"/>
        <v>0</v>
      </c>
    </row>
    <row r="1054" spans="1:8">
      <c r="A1054" s="62">
        <v>7003578</v>
      </c>
      <c r="B1054" s="55" t="s">
        <v>1308</v>
      </c>
      <c r="C1054" s="58">
        <v>1</v>
      </c>
      <c r="D1054" s="59" t="s">
        <v>1377</v>
      </c>
      <c r="E1054" s="9" t="s">
        <v>1422</v>
      </c>
      <c r="F1054" s="73">
        <v>5000</v>
      </c>
      <c r="G1054" s="241"/>
      <c r="H1054" s="271">
        <f t="shared" si="25"/>
        <v>0</v>
      </c>
    </row>
    <row r="1055" spans="1:8">
      <c r="A1055" s="62">
        <v>7002987</v>
      </c>
      <c r="B1055" s="55" t="s">
        <v>1309</v>
      </c>
      <c r="C1055" s="58">
        <v>10000</v>
      </c>
      <c r="D1055" s="59" t="s">
        <v>1352</v>
      </c>
      <c r="E1055" s="9" t="s">
        <v>1422</v>
      </c>
      <c r="F1055" s="73">
        <v>7</v>
      </c>
      <c r="G1055" s="241"/>
      <c r="H1055" s="271">
        <f t="shared" si="25"/>
        <v>0</v>
      </c>
    </row>
    <row r="1056" spans="1:8" ht="16.5" thickBot="1">
      <c r="A1056" s="78">
        <v>7002759</v>
      </c>
      <c r="B1056" s="79" t="s">
        <v>1310</v>
      </c>
      <c r="C1056" s="80">
        <v>100</v>
      </c>
      <c r="D1056" s="76" t="s">
        <v>1416</v>
      </c>
      <c r="E1056" s="25" t="s">
        <v>1422</v>
      </c>
      <c r="F1056" s="74">
        <v>30</v>
      </c>
      <c r="G1056" s="241"/>
      <c r="H1056" s="271">
        <f t="shared" si="25"/>
        <v>0</v>
      </c>
    </row>
    <row r="1057" spans="1:10" ht="16.5" thickBot="1">
      <c r="A1057" s="87"/>
      <c r="B1057" s="88" t="s">
        <v>1311</v>
      </c>
      <c r="C1057" s="89" t="s">
        <v>135</v>
      </c>
      <c r="D1057" s="39" t="s">
        <v>135</v>
      </c>
      <c r="E1057" s="33" t="s">
        <v>135</v>
      </c>
      <c r="F1057" s="32" t="s">
        <v>135</v>
      </c>
      <c r="G1057" s="244"/>
      <c r="H1057" s="211"/>
    </row>
    <row r="1058" spans="1:10" ht="22.5">
      <c r="A1058" s="81">
        <v>7010818</v>
      </c>
      <c r="B1058" s="82" t="s">
        <v>1312</v>
      </c>
      <c r="C1058" s="83" t="s">
        <v>1344</v>
      </c>
      <c r="D1058" s="59" t="s">
        <v>1417</v>
      </c>
      <c r="E1058" s="11" t="s">
        <v>1422</v>
      </c>
      <c r="F1058" s="75" t="s">
        <v>135</v>
      </c>
      <c r="G1058" s="241"/>
      <c r="H1058" s="271">
        <f>G1058</f>
        <v>0</v>
      </c>
    </row>
    <row r="1059" spans="1:10" ht="22.5">
      <c r="A1059" s="62">
        <v>7010819</v>
      </c>
      <c r="B1059" s="55" t="s">
        <v>1313</v>
      </c>
      <c r="C1059" s="58" t="s">
        <v>1344</v>
      </c>
      <c r="D1059" s="59" t="s">
        <v>1418</v>
      </c>
      <c r="E1059" s="9" t="s">
        <v>1422</v>
      </c>
      <c r="F1059" s="73" t="s">
        <v>135</v>
      </c>
      <c r="G1059" s="241"/>
      <c r="H1059" s="271">
        <f>G1059</f>
        <v>0</v>
      </c>
    </row>
    <row r="1060" spans="1:10" ht="22.5">
      <c r="A1060" s="62">
        <v>7010820</v>
      </c>
      <c r="B1060" s="55" t="s">
        <v>1314</v>
      </c>
      <c r="C1060" s="58" t="s">
        <v>1344</v>
      </c>
      <c r="D1060" s="59" t="s">
        <v>1418</v>
      </c>
      <c r="E1060" s="9" t="s">
        <v>1422</v>
      </c>
      <c r="F1060" s="73" t="s">
        <v>135</v>
      </c>
      <c r="G1060" s="241"/>
      <c r="H1060" s="271">
        <f>G1060</f>
        <v>0</v>
      </c>
    </row>
    <row r="1061" spans="1:10" ht="22.5">
      <c r="A1061" s="62">
        <v>7009774</v>
      </c>
      <c r="B1061" s="55" t="s">
        <v>1315</v>
      </c>
      <c r="C1061" s="58" t="s">
        <v>1344</v>
      </c>
      <c r="D1061" s="59" t="s">
        <v>1419</v>
      </c>
      <c r="E1061" s="9" t="s">
        <v>1422</v>
      </c>
      <c r="F1061" s="73" t="s">
        <v>135</v>
      </c>
      <c r="G1061" s="241"/>
      <c r="H1061" s="271">
        <f>G1061</f>
        <v>0</v>
      </c>
    </row>
    <row r="1062" spans="1:10" ht="23.25" thickBot="1">
      <c r="A1062" s="78">
        <v>7009773</v>
      </c>
      <c r="B1062" s="79" t="s">
        <v>1316</v>
      </c>
      <c r="C1062" s="80" t="s">
        <v>1344</v>
      </c>
      <c r="D1062" s="76" t="s">
        <v>1419</v>
      </c>
      <c r="E1062" s="25" t="s">
        <v>1422</v>
      </c>
      <c r="F1062" s="74" t="s">
        <v>135</v>
      </c>
      <c r="G1062" s="241"/>
      <c r="H1062" s="271">
        <f>G1062</f>
        <v>0</v>
      </c>
    </row>
    <row r="1063" spans="1:10" ht="16.5" thickBot="1">
      <c r="A1063" s="104"/>
      <c r="B1063" s="105"/>
      <c r="C1063" s="106" t="s">
        <v>135</v>
      </c>
      <c r="D1063" s="39"/>
      <c r="E1063" s="107" t="s">
        <v>135</v>
      </c>
      <c r="F1063" s="110"/>
      <c r="G1063" s="250"/>
      <c r="H1063" s="217"/>
      <c r="I1063" s="60"/>
      <c r="J1063" s="60"/>
    </row>
    <row r="1064" spans="1:10" ht="16.5" thickBot="1">
      <c r="A1064" s="64"/>
      <c r="B1064" s="57"/>
      <c r="C1064" s="65" t="s">
        <v>135</v>
      </c>
      <c r="D1064" s="66"/>
      <c r="E1064" s="67" t="s">
        <v>135</v>
      </c>
      <c r="F1064" s="68" t="s">
        <v>135</v>
      </c>
      <c r="G1064" s="251"/>
      <c r="H1064" s="218"/>
    </row>
    <row r="1065" spans="1:10" ht="23.25">
      <c r="A1065" s="118"/>
      <c r="B1065" s="119"/>
      <c r="C1065" s="120" t="s">
        <v>135</v>
      </c>
      <c r="D1065" s="121"/>
      <c r="E1065" s="122"/>
      <c r="F1065" s="122"/>
      <c r="G1065" s="252"/>
      <c r="H1065" s="219"/>
    </row>
    <row r="1066" spans="1:10" ht="23.25">
      <c r="A1066" s="72"/>
      <c r="B1066" s="54"/>
      <c r="C1066" s="69" t="s">
        <v>135</v>
      </c>
      <c r="D1066" s="70"/>
      <c r="E1066" s="71"/>
      <c r="F1066" s="71"/>
      <c r="G1066" s="253"/>
      <c r="H1066" s="220"/>
    </row>
    <row r="1067" spans="1:10" ht="23.25">
      <c r="A1067" s="72"/>
      <c r="B1067" s="61" t="s">
        <v>1421</v>
      </c>
      <c r="C1067" s="69" t="s">
        <v>135</v>
      </c>
      <c r="D1067" s="70"/>
      <c r="E1067" s="71"/>
      <c r="F1067" s="71"/>
      <c r="G1067" s="253"/>
      <c r="H1067" s="220"/>
    </row>
    <row r="1068" spans="1:10" ht="16.5" thickBot="1">
      <c r="A1068" s="112"/>
      <c r="B1068" s="113"/>
      <c r="C1068" s="114" t="s">
        <v>135</v>
      </c>
      <c r="D1068" s="115"/>
      <c r="E1068" s="116" t="s">
        <v>135</v>
      </c>
      <c r="F1068" s="117" t="s">
        <v>135</v>
      </c>
      <c r="G1068" s="254"/>
      <c r="H1068" s="221"/>
    </row>
    <row r="1069" spans="1:10" ht="16.5" thickBot="1">
      <c r="A1069" s="104"/>
      <c r="B1069" s="105"/>
      <c r="C1069" s="106" t="s">
        <v>135</v>
      </c>
      <c r="D1069" s="39"/>
      <c r="E1069" s="107" t="s">
        <v>135</v>
      </c>
      <c r="F1069" s="110"/>
      <c r="G1069" s="250"/>
      <c r="H1069" s="222"/>
    </row>
    <row r="1070" spans="1:10" ht="16.5" thickBot="1">
      <c r="A1070" s="84"/>
      <c r="B1070" s="85" t="s">
        <v>1317</v>
      </c>
      <c r="C1070" s="86" t="s">
        <v>135</v>
      </c>
      <c r="D1070" s="47" t="s">
        <v>135</v>
      </c>
      <c r="E1070" s="48" t="s">
        <v>135</v>
      </c>
      <c r="F1070" s="48"/>
      <c r="G1070" s="255"/>
      <c r="H1070" s="223"/>
    </row>
    <row r="1071" spans="1:10" ht="16.5" thickBot="1">
      <c r="A1071" s="87"/>
      <c r="B1071" s="88" t="s">
        <v>1318</v>
      </c>
      <c r="C1071" s="89" t="s">
        <v>135</v>
      </c>
      <c r="D1071" s="39" t="s">
        <v>135</v>
      </c>
      <c r="E1071" s="33" t="s">
        <v>135</v>
      </c>
      <c r="F1071" s="32"/>
      <c r="G1071" s="244"/>
      <c r="H1071" s="224"/>
    </row>
    <row r="1072" spans="1:10">
      <c r="A1072" s="81">
        <v>7002299</v>
      </c>
      <c r="B1072" s="82" t="s">
        <v>1319</v>
      </c>
      <c r="C1072" s="83">
        <v>1</v>
      </c>
      <c r="D1072" s="59" t="s">
        <v>1319</v>
      </c>
      <c r="E1072" s="11">
        <v>48230</v>
      </c>
      <c r="F1072" s="75">
        <v>1</v>
      </c>
      <c r="G1072" s="241"/>
      <c r="H1072" s="271">
        <f t="shared" ref="H1072:H1094" si="26">G1072*F1072</f>
        <v>0</v>
      </c>
    </row>
    <row r="1073" spans="1:8">
      <c r="A1073" s="62">
        <v>7018121</v>
      </c>
      <c r="B1073" s="55" t="s">
        <v>1320</v>
      </c>
      <c r="C1073" s="58">
        <v>1</v>
      </c>
      <c r="D1073" s="59" t="s">
        <v>1320</v>
      </c>
      <c r="E1073" s="9">
        <v>25480</v>
      </c>
      <c r="F1073" s="73">
        <v>1</v>
      </c>
      <c r="G1073" s="241"/>
      <c r="H1073" s="271">
        <f t="shared" si="26"/>
        <v>0</v>
      </c>
    </row>
    <row r="1074" spans="1:8">
      <c r="A1074" s="62">
        <v>7011026</v>
      </c>
      <c r="B1074" s="55" t="s">
        <v>1321</v>
      </c>
      <c r="C1074" s="58">
        <v>1</v>
      </c>
      <c r="D1074" s="59" t="s">
        <v>1321</v>
      </c>
      <c r="E1074" s="9">
        <v>20748</v>
      </c>
      <c r="F1074" s="73">
        <v>1</v>
      </c>
      <c r="G1074" s="241"/>
      <c r="H1074" s="271">
        <f t="shared" si="26"/>
        <v>0</v>
      </c>
    </row>
    <row r="1075" spans="1:8">
      <c r="A1075" s="62">
        <v>7015819</v>
      </c>
      <c r="B1075" s="55" t="s">
        <v>1322</v>
      </c>
      <c r="C1075" s="58">
        <v>1</v>
      </c>
      <c r="D1075" s="59" t="s">
        <v>1322</v>
      </c>
      <c r="E1075" s="9">
        <v>2730</v>
      </c>
      <c r="F1075" s="73">
        <v>1</v>
      </c>
      <c r="G1075" s="241"/>
      <c r="H1075" s="271">
        <f t="shared" si="26"/>
        <v>0</v>
      </c>
    </row>
    <row r="1076" spans="1:8" ht="23.25" thickBot="1">
      <c r="A1076" s="78">
        <v>7018662</v>
      </c>
      <c r="B1076" s="79" t="s">
        <v>1323</v>
      </c>
      <c r="C1076" s="80">
        <v>1</v>
      </c>
      <c r="D1076" s="76" t="s">
        <v>1323</v>
      </c>
      <c r="E1076" s="25">
        <v>8190</v>
      </c>
      <c r="F1076" s="74">
        <v>1</v>
      </c>
      <c r="G1076" s="241"/>
      <c r="H1076" s="271">
        <f t="shared" si="26"/>
        <v>0</v>
      </c>
    </row>
    <row r="1077" spans="1:8" ht="16.5" thickBot="1">
      <c r="A1077" s="87"/>
      <c r="B1077" s="88" t="s">
        <v>1324</v>
      </c>
      <c r="C1077" s="89" t="s">
        <v>135</v>
      </c>
      <c r="D1077" s="39" t="s">
        <v>135</v>
      </c>
      <c r="E1077" s="33" t="s">
        <v>135</v>
      </c>
      <c r="F1077" s="32" t="s">
        <v>135</v>
      </c>
      <c r="G1077" s="32" t="s">
        <v>135</v>
      </c>
      <c r="H1077" s="211"/>
    </row>
    <row r="1078" spans="1:8" ht="22.5">
      <c r="A1078" s="81">
        <v>7018122</v>
      </c>
      <c r="B1078" s="82" t="s">
        <v>1325</v>
      </c>
      <c r="C1078" s="83">
        <v>1</v>
      </c>
      <c r="D1078" s="59" t="s">
        <v>1325</v>
      </c>
      <c r="E1078" s="11">
        <v>24570</v>
      </c>
      <c r="F1078" s="75">
        <v>1</v>
      </c>
      <c r="G1078" s="241"/>
      <c r="H1078" s="271">
        <f t="shared" si="26"/>
        <v>0</v>
      </c>
    </row>
    <row r="1079" spans="1:8" ht="22.5">
      <c r="A1079" s="62">
        <v>7011027</v>
      </c>
      <c r="B1079" s="55" t="s">
        <v>1326</v>
      </c>
      <c r="C1079" s="58">
        <v>1</v>
      </c>
      <c r="D1079" s="59" t="s">
        <v>1326</v>
      </c>
      <c r="E1079" s="9">
        <v>29302</v>
      </c>
      <c r="F1079" s="73">
        <v>1</v>
      </c>
      <c r="G1079" s="241"/>
      <c r="H1079" s="271">
        <f t="shared" si="26"/>
        <v>0</v>
      </c>
    </row>
    <row r="1080" spans="1:8" ht="23.25" thickBot="1">
      <c r="A1080" s="78">
        <v>7018123</v>
      </c>
      <c r="B1080" s="79" t="s">
        <v>1327</v>
      </c>
      <c r="C1080" s="80">
        <v>1</v>
      </c>
      <c r="D1080" s="76" t="s">
        <v>1327</v>
      </c>
      <c r="E1080" s="25">
        <v>6552</v>
      </c>
      <c r="F1080" s="74">
        <v>1</v>
      </c>
      <c r="G1080" s="241"/>
      <c r="H1080" s="271">
        <f t="shared" si="26"/>
        <v>0</v>
      </c>
    </row>
    <row r="1081" spans="1:8" ht="16.5" thickBot="1">
      <c r="A1081" s="87"/>
      <c r="B1081" s="88" t="s">
        <v>1328</v>
      </c>
      <c r="C1081" s="89" t="s">
        <v>135</v>
      </c>
      <c r="D1081" s="39" t="s">
        <v>135</v>
      </c>
      <c r="E1081" s="33" t="s">
        <v>135</v>
      </c>
      <c r="F1081" s="32" t="s">
        <v>135</v>
      </c>
      <c r="G1081" s="244"/>
      <c r="H1081" s="211"/>
    </row>
    <row r="1082" spans="1:8">
      <c r="A1082" s="81">
        <v>7002619</v>
      </c>
      <c r="B1082" s="82" t="s">
        <v>1329</v>
      </c>
      <c r="C1082" s="83">
        <v>1</v>
      </c>
      <c r="D1082" s="59" t="s">
        <v>148</v>
      </c>
      <c r="E1082" s="11">
        <v>118300</v>
      </c>
      <c r="F1082" s="75">
        <v>1</v>
      </c>
      <c r="G1082" s="241"/>
      <c r="H1082" s="271">
        <f t="shared" si="26"/>
        <v>0</v>
      </c>
    </row>
    <row r="1083" spans="1:8">
      <c r="A1083" s="62">
        <v>7016209</v>
      </c>
      <c r="B1083" s="55" t="s">
        <v>1330</v>
      </c>
      <c r="C1083" s="58">
        <v>1</v>
      </c>
      <c r="D1083" s="59" t="s">
        <v>1354</v>
      </c>
      <c r="E1083" s="9">
        <v>13650</v>
      </c>
      <c r="F1083" s="73">
        <v>1</v>
      </c>
      <c r="G1083" s="241"/>
      <c r="H1083" s="271">
        <f t="shared" si="26"/>
        <v>0</v>
      </c>
    </row>
    <row r="1084" spans="1:8">
      <c r="A1084" s="62">
        <v>7015905</v>
      </c>
      <c r="B1084" s="55" t="s">
        <v>1331</v>
      </c>
      <c r="C1084" s="58">
        <v>1</v>
      </c>
      <c r="D1084" s="59" t="s">
        <v>18</v>
      </c>
      <c r="E1084" s="9">
        <v>6370</v>
      </c>
      <c r="F1084" s="73">
        <v>1</v>
      </c>
      <c r="G1084" s="241"/>
      <c r="H1084" s="271">
        <f t="shared" si="26"/>
        <v>0</v>
      </c>
    </row>
    <row r="1085" spans="1:8">
      <c r="A1085" s="62">
        <v>7016210</v>
      </c>
      <c r="B1085" s="55" t="s">
        <v>1332</v>
      </c>
      <c r="C1085" s="58">
        <v>2</v>
      </c>
      <c r="D1085" s="59" t="s">
        <v>1346</v>
      </c>
      <c r="E1085" s="9">
        <v>6825</v>
      </c>
      <c r="F1085" s="73">
        <v>2</v>
      </c>
      <c r="G1085" s="241"/>
      <c r="H1085" s="271">
        <f t="shared" si="26"/>
        <v>0</v>
      </c>
    </row>
    <row r="1086" spans="1:8">
      <c r="A1086" s="62">
        <v>7012048</v>
      </c>
      <c r="B1086" s="55" t="s">
        <v>1333</v>
      </c>
      <c r="C1086" s="58">
        <v>1</v>
      </c>
      <c r="D1086" s="59" t="s">
        <v>18</v>
      </c>
      <c r="E1086" s="9">
        <v>8718</v>
      </c>
      <c r="F1086" s="73">
        <v>1</v>
      </c>
      <c r="G1086" s="241"/>
      <c r="H1086" s="271">
        <f t="shared" si="26"/>
        <v>0</v>
      </c>
    </row>
    <row r="1087" spans="1:8">
      <c r="A1087" s="62">
        <v>7012049</v>
      </c>
      <c r="B1087" s="55" t="s">
        <v>1334</v>
      </c>
      <c r="C1087" s="58">
        <v>1</v>
      </c>
      <c r="D1087" s="59" t="s">
        <v>18</v>
      </c>
      <c r="E1087" s="9">
        <v>8718</v>
      </c>
      <c r="F1087" s="73">
        <v>1</v>
      </c>
      <c r="G1087" s="241"/>
      <c r="H1087" s="271">
        <f t="shared" si="26"/>
        <v>0</v>
      </c>
    </row>
    <row r="1088" spans="1:8">
      <c r="A1088" s="62">
        <v>7012050</v>
      </c>
      <c r="B1088" s="55" t="s">
        <v>1335</v>
      </c>
      <c r="C1088" s="58">
        <v>1</v>
      </c>
      <c r="D1088" s="59" t="s">
        <v>18</v>
      </c>
      <c r="E1088" s="9">
        <v>1729</v>
      </c>
      <c r="F1088" s="73">
        <v>1</v>
      </c>
      <c r="G1088" s="241"/>
      <c r="H1088" s="271">
        <f t="shared" si="26"/>
        <v>0</v>
      </c>
    </row>
    <row r="1089" spans="1:10" ht="16.5" thickBot="1">
      <c r="A1089" s="78">
        <v>7017381</v>
      </c>
      <c r="B1089" s="79" t="s">
        <v>1336</v>
      </c>
      <c r="C1089" s="80">
        <v>1</v>
      </c>
      <c r="D1089" s="76" t="s">
        <v>18</v>
      </c>
      <c r="E1089" s="25">
        <v>8718</v>
      </c>
      <c r="F1089" s="74">
        <v>1</v>
      </c>
      <c r="G1089" s="241"/>
      <c r="H1089" s="271">
        <f t="shared" si="26"/>
        <v>0</v>
      </c>
    </row>
    <row r="1090" spans="1:10" ht="16.5" thickBot="1">
      <c r="A1090" s="87"/>
      <c r="B1090" s="88" t="s">
        <v>1337</v>
      </c>
      <c r="C1090" s="89" t="s">
        <v>135</v>
      </c>
      <c r="D1090" s="39" t="s">
        <v>135</v>
      </c>
      <c r="E1090" s="33" t="s">
        <v>135</v>
      </c>
      <c r="F1090" s="32" t="s">
        <v>135</v>
      </c>
      <c r="G1090" s="244"/>
      <c r="H1090" s="217"/>
      <c r="I1090" s="60"/>
      <c r="J1090" s="60"/>
    </row>
    <row r="1091" spans="1:10" ht="16.5" thickBot="1">
      <c r="A1091" s="125">
        <v>7018149</v>
      </c>
      <c r="B1091" s="126" t="s">
        <v>1338</v>
      </c>
      <c r="C1091" s="127">
        <v>64</v>
      </c>
      <c r="D1091" s="76" t="s">
        <v>1420</v>
      </c>
      <c r="E1091" s="37">
        <v>36400</v>
      </c>
      <c r="F1091" s="128">
        <v>1</v>
      </c>
      <c r="G1091" s="241"/>
      <c r="H1091" s="271">
        <f t="shared" si="26"/>
        <v>0</v>
      </c>
    </row>
    <row r="1092" spans="1:10" ht="16.5" thickBot="1">
      <c r="A1092" s="87"/>
      <c r="B1092" s="88" t="s">
        <v>1339</v>
      </c>
      <c r="C1092" s="89" t="s">
        <v>135</v>
      </c>
      <c r="D1092" s="39" t="s">
        <v>135</v>
      </c>
      <c r="E1092" s="33" t="s">
        <v>135</v>
      </c>
      <c r="F1092" s="32" t="s">
        <v>135</v>
      </c>
      <c r="G1092" s="244"/>
      <c r="H1092" s="211"/>
    </row>
    <row r="1093" spans="1:10">
      <c r="A1093" s="81">
        <v>7016059</v>
      </c>
      <c r="B1093" s="82" t="s">
        <v>1340</v>
      </c>
      <c r="C1093" s="83">
        <v>1</v>
      </c>
      <c r="D1093" s="59" t="s">
        <v>18</v>
      </c>
      <c r="E1093" s="11">
        <v>3185</v>
      </c>
      <c r="F1093" s="75">
        <v>1</v>
      </c>
      <c r="G1093" s="241"/>
      <c r="H1093" s="271">
        <f t="shared" si="26"/>
        <v>0</v>
      </c>
    </row>
    <row r="1094" spans="1:10" ht="16.5" thickBot="1">
      <c r="A1094" s="78">
        <v>7016060</v>
      </c>
      <c r="B1094" s="79" t="s">
        <v>1341</v>
      </c>
      <c r="C1094" s="80">
        <v>2</v>
      </c>
      <c r="D1094" s="76" t="s">
        <v>1346</v>
      </c>
      <c r="E1094" s="25">
        <v>49140</v>
      </c>
      <c r="F1094" s="74">
        <v>2</v>
      </c>
      <c r="G1094" s="241"/>
      <c r="H1094" s="271">
        <f t="shared" si="26"/>
        <v>0</v>
      </c>
    </row>
    <row r="1095" spans="1:10" ht="16.5" thickBot="1">
      <c r="A1095" s="87"/>
      <c r="B1095" s="88" t="s">
        <v>1342</v>
      </c>
      <c r="C1095" s="89" t="s">
        <v>135</v>
      </c>
      <c r="D1095" s="39" t="s">
        <v>135</v>
      </c>
      <c r="E1095" s="33" t="s">
        <v>135</v>
      </c>
      <c r="F1095" s="32" t="s">
        <v>135</v>
      </c>
      <c r="G1095" s="244"/>
      <c r="H1095" s="211"/>
    </row>
    <row r="1096" spans="1:10" ht="16.5" thickBot="1">
      <c r="A1096" s="125">
        <v>7011042</v>
      </c>
      <c r="B1096" s="126" t="s">
        <v>1343</v>
      </c>
      <c r="C1096" s="127" t="s">
        <v>1344</v>
      </c>
      <c r="D1096" s="76" t="s">
        <v>1408</v>
      </c>
      <c r="E1096" s="37">
        <v>18</v>
      </c>
      <c r="F1096" s="128" t="s">
        <v>1422</v>
      </c>
      <c r="G1096" s="241"/>
      <c r="H1096" s="271">
        <f>G1096</f>
        <v>0</v>
      </c>
    </row>
    <row r="1097" spans="1:10" ht="16.5" thickBot="1">
      <c r="A1097" s="104"/>
      <c r="B1097" s="105"/>
      <c r="C1097" s="106" t="s">
        <v>135</v>
      </c>
      <c r="D1097" s="39"/>
      <c r="E1097" s="107" t="s">
        <v>135</v>
      </c>
      <c r="F1097" s="108" t="s">
        <v>135</v>
      </c>
      <c r="G1097" s="256"/>
      <c r="H1097" s="217"/>
    </row>
    <row r="1098" spans="1:10" ht="16.5" thickBot="1">
      <c r="A1098" s="134"/>
      <c r="B1098" s="135"/>
      <c r="C1098" s="136" t="s">
        <v>135</v>
      </c>
      <c r="D1098" s="137"/>
      <c r="E1098" s="138" t="s">
        <v>135</v>
      </c>
      <c r="F1098" s="139" t="s">
        <v>135</v>
      </c>
      <c r="G1098" s="257"/>
      <c r="H1098" s="225"/>
    </row>
    <row r="1099" spans="1:10" ht="16.5" thickBot="1">
      <c r="A1099" s="151"/>
      <c r="B1099" s="152" t="s">
        <v>153</v>
      </c>
      <c r="C1099" s="153"/>
      <c r="D1099" s="153"/>
      <c r="E1099" s="153"/>
      <c r="F1099" s="153"/>
      <c r="G1099" s="258"/>
      <c r="H1099" s="226"/>
    </row>
    <row r="1100" spans="1:10">
      <c r="A1100" s="187">
        <v>7018652</v>
      </c>
      <c r="B1100" s="156" t="s">
        <v>11</v>
      </c>
      <c r="C1100" s="157">
        <v>1</v>
      </c>
      <c r="D1100" s="158" t="s">
        <v>18</v>
      </c>
      <c r="E1100" s="159">
        <v>98000</v>
      </c>
      <c r="F1100" s="160">
        <v>8</v>
      </c>
      <c r="G1100" s="241"/>
      <c r="H1100" s="271">
        <f t="shared" ref="H1100:H1106" si="27">G1100*F1100</f>
        <v>0</v>
      </c>
    </row>
    <row r="1101" spans="1:10">
      <c r="A1101" s="188">
        <v>7018653</v>
      </c>
      <c r="B1101" s="155" t="s">
        <v>12</v>
      </c>
      <c r="C1101" s="17">
        <v>1</v>
      </c>
      <c r="D1101" s="18" t="s">
        <v>18</v>
      </c>
      <c r="E1101" s="9">
        <v>8400</v>
      </c>
      <c r="F1101" s="10">
        <v>1</v>
      </c>
      <c r="G1101" s="241"/>
      <c r="H1101" s="271">
        <f t="shared" si="27"/>
        <v>0</v>
      </c>
    </row>
    <row r="1102" spans="1:10">
      <c r="A1102" s="188">
        <v>7018654</v>
      </c>
      <c r="B1102" s="155" t="s">
        <v>13</v>
      </c>
      <c r="C1102" s="17">
        <v>1</v>
      </c>
      <c r="D1102" s="18" t="s">
        <v>18</v>
      </c>
      <c r="E1102" s="9">
        <v>33600</v>
      </c>
      <c r="F1102" s="10">
        <v>1</v>
      </c>
      <c r="G1102" s="241"/>
      <c r="H1102" s="271">
        <f t="shared" si="27"/>
        <v>0</v>
      </c>
    </row>
    <row r="1103" spans="1:10">
      <c r="A1103" s="188">
        <v>7018538</v>
      </c>
      <c r="B1103" s="155" t="s">
        <v>14</v>
      </c>
      <c r="C1103" s="17">
        <v>1</v>
      </c>
      <c r="D1103" s="18" t="s">
        <v>19</v>
      </c>
      <c r="E1103" s="9">
        <v>252000</v>
      </c>
      <c r="F1103" s="10">
        <v>1</v>
      </c>
      <c r="G1103" s="241"/>
      <c r="H1103" s="271">
        <f t="shared" si="27"/>
        <v>0</v>
      </c>
    </row>
    <row r="1104" spans="1:10">
      <c r="A1104" s="188">
        <v>7018682</v>
      </c>
      <c r="B1104" s="155" t="s">
        <v>15</v>
      </c>
      <c r="C1104" s="17">
        <v>1</v>
      </c>
      <c r="D1104" s="18" t="s">
        <v>18</v>
      </c>
      <c r="E1104" s="9">
        <v>168000</v>
      </c>
      <c r="F1104" s="10">
        <v>1</v>
      </c>
      <c r="G1104" s="241"/>
      <c r="H1104" s="271">
        <f t="shared" si="27"/>
        <v>0</v>
      </c>
    </row>
    <row r="1105" spans="1:8">
      <c r="A1105" s="188">
        <v>7018807</v>
      </c>
      <c r="B1105" s="155" t="s">
        <v>16</v>
      </c>
      <c r="C1105" s="17">
        <v>1000</v>
      </c>
      <c r="D1105" s="18" t="s">
        <v>20</v>
      </c>
      <c r="E1105" s="9">
        <v>2800</v>
      </c>
      <c r="F1105" s="10">
        <v>1</v>
      </c>
      <c r="G1105" s="241"/>
      <c r="H1105" s="271">
        <f t="shared" si="27"/>
        <v>0</v>
      </c>
    </row>
    <row r="1106" spans="1:8" ht="16.5" thickBot="1">
      <c r="A1106" s="188">
        <v>7018808</v>
      </c>
      <c r="B1106" s="161" t="s">
        <v>17</v>
      </c>
      <c r="C1106" s="23">
        <v>1000</v>
      </c>
      <c r="D1106" s="24" t="s">
        <v>20</v>
      </c>
      <c r="E1106" s="25">
        <v>5600</v>
      </c>
      <c r="F1106" s="26">
        <v>1</v>
      </c>
      <c r="G1106" s="241"/>
      <c r="H1106" s="271">
        <f t="shared" si="27"/>
        <v>0</v>
      </c>
    </row>
    <row r="1107" spans="1:8" ht="16.5" thickBot="1">
      <c r="A1107" s="53"/>
      <c r="B1107" s="163" t="s">
        <v>32</v>
      </c>
      <c r="C1107" s="40" t="s">
        <v>135</v>
      </c>
      <c r="D1107" s="40" t="s">
        <v>135</v>
      </c>
      <c r="E1107" s="42"/>
      <c r="F1107" s="164"/>
      <c r="G1107" s="259"/>
      <c r="H1107" s="227"/>
    </row>
    <row r="1108" spans="1:8" ht="16.5" thickBot="1">
      <c r="A1108" s="165"/>
      <c r="B1108" s="15" t="s">
        <v>33</v>
      </c>
      <c r="C1108" s="15"/>
      <c r="D1108" s="15"/>
      <c r="E1108" s="15"/>
      <c r="F1108" s="15"/>
      <c r="G1108" s="246"/>
      <c r="H1108" s="228"/>
    </row>
    <row r="1109" spans="1:8">
      <c r="A1109" s="187" t="s">
        <v>1424</v>
      </c>
      <c r="B1109" s="31" t="s">
        <v>21</v>
      </c>
      <c r="C1109" s="19">
        <v>1</v>
      </c>
      <c r="D1109" s="20" t="s">
        <v>136</v>
      </c>
      <c r="E1109" s="11">
        <v>15400</v>
      </c>
      <c r="F1109" s="13">
        <v>1</v>
      </c>
      <c r="G1109" s="241"/>
      <c r="H1109" s="271">
        <f t="shared" ref="H1109:H1121" si="28">G1109*F1109</f>
        <v>0</v>
      </c>
    </row>
    <row r="1110" spans="1:8">
      <c r="A1110" s="188" t="s">
        <v>1425</v>
      </c>
      <c r="B1110" s="29" t="s">
        <v>22</v>
      </c>
      <c r="C1110" s="17">
        <v>1</v>
      </c>
      <c r="D1110" s="18" t="s">
        <v>136</v>
      </c>
      <c r="E1110" s="9">
        <v>3080</v>
      </c>
      <c r="F1110" s="10">
        <v>1</v>
      </c>
      <c r="G1110" s="241"/>
      <c r="H1110" s="271">
        <f t="shared" si="28"/>
        <v>0</v>
      </c>
    </row>
    <row r="1111" spans="1:8">
      <c r="A1111" s="188" t="s">
        <v>1426</v>
      </c>
      <c r="B1111" s="29" t="s">
        <v>23</v>
      </c>
      <c r="C1111" s="17">
        <v>1400000000</v>
      </c>
      <c r="D1111" s="18" t="s">
        <v>137</v>
      </c>
      <c r="E1111" s="9">
        <v>4312000</v>
      </c>
      <c r="F1111" s="10">
        <v>1</v>
      </c>
      <c r="G1111" s="241"/>
      <c r="H1111" s="271">
        <f t="shared" si="28"/>
        <v>0</v>
      </c>
    </row>
    <row r="1112" spans="1:8">
      <c r="A1112" s="188" t="s">
        <v>1427</v>
      </c>
      <c r="B1112" s="29" t="s">
        <v>24</v>
      </c>
      <c r="C1112" s="17">
        <v>1400000000</v>
      </c>
      <c r="D1112" s="18" t="s">
        <v>137</v>
      </c>
      <c r="E1112" s="9">
        <v>3388000</v>
      </c>
      <c r="F1112" s="10">
        <v>1</v>
      </c>
      <c r="G1112" s="241"/>
      <c r="H1112" s="271">
        <f t="shared" si="28"/>
        <v>0</v>
      </c>
    </row>
    <row r="1113" spans="1:8">
      <c r="A1113" s="188" t="s">
        <v>1428</v>
      </c>
      <c r="B1113" s="29" t="s">
        <v>25</v>
      </c>
      <c r="C1113" s="17">
        <v>1400000000</v>
      </c>
      <c r="D1113" s="18" t="s">
        <v>137</v>
      </c>
      <c r="E1113" s="9">
        <v>1694000</v>
      </c>
      <c r="F1113" s="10">
        <v>1</v>
      </c>
      <c r="G1113" s="241"/>
      <c r="H1113" s="271">
        <f t="shared" si="28"/>
        <v>0</v>
      </c>
    </row>
    <row r="1114" spans="1:8">
      <c r="A1114" s="188" t="s">
        <v>1429</v>
      </c>
      <c r="B1114" s="29" t="s">
        <v>26</v>
      </c>
      <c r="C1114" s="17">
        <v>1400000000</v>
      </c>
      <c r="D1114" s="18" t="s">
        <v>137</v>
      </c>
      <c r="E1114" s="9">
        <v>8162000</v>
      </c>
      <c r="F1114" s="10">
        <v>1</v>
      </c>
      <c r="G1114" s="241"/>
      <c r="H1114" s="271">
        <f t="shared" si="28"/>
        <v>0</v>
      </c>
    </row>
    <row r="1115" spans="1:8">
      <c r="A1115" s="188" t="s">
        <v>1430</v>
      </c>
      <c r="B1115" s="29" t="s">
        <v>27</v>
      </c>
      <c r="C1115" s="17">
        <v>1400000000</v>
      </c>
      <c r="D1115" s="18" t="s">
        <v>137</v>
      </c>
      <c r="E1115" s="9">
        <v>6622000</v>
      </c>
      <c r="F1115" s="10">
        <v>1</v>
      </c>
      <c r="G1115" s="241"/>
      <c r="H1115" s="271">
        <f t="shared" si="28"/>
        <v>0</v>
      </c>
    </row>
    <row r="1116" spans="1:8">
      <c r="A1116" s="188" t="s">
        <v>1431</v>
      </c>
      <c r="B1116" s="29" t="s">
        <v>28</v>
      </c>
      <c r="C1116" s="17">
        <v>1400000000</v>
      </c>
      <c r="D1116" s="18" t="s">
        <v>137</v>
      </c>
      <c r="E1116" s="9">
        <v>3234000</v>
      </c>
      <c r="F1116" s="10">
        <v>1</v>
      </c>
      <c r="G1116" s="241"/>
      <c r="H1116" s="271">
        <f t="shared" si="28"/>
        <v>0</v>
      </c>
    </row>
    <row r="1117" spans="1:8">
      <c r="A1117" s="188" t="s">
        <v>1432</v>
      </c>
      <c r="B1117" s="29" t="s">
        <v>29</v>
      </c>
      <c r="C1117" s="17">
        <v>1400000000</v>
      </c>
      <c r="D1117" s="18" t="s">
        <v>137</v>
      </c>
      <c r="E1117" s="9">
        <v>16940000</v>
      </c>
      <c r="F1117" s="10">
        <v>1</v>
      </c>
      <c r="G1117" s="241"/>
      <c r="H1117" s="271">
        <f t="shared" si="28"/>
        <v>0</v>
      </c>
    </row>
    <row r="1118" spans="1:8">
      <c r="A1118" s="188" t="s">
        <v>1433</v>
      </c>
      <c r="B1118" s="29" t="s">
        <v>30</v>
      </c>
      <c r="C1118" s="17">
        <v>1400000000</v>
      </c>
      <c r="D1118" s="18" t="s">
        <v>137</v>
      </c>
      <c r="E1118" s="9">
        <v>13552000</v>
      </c>
      <c r="F1118" s="10">
        <v>1</v>
      </c>
      <c r="G1118" s="241"/>
      <c r="H1118" s="271">
        <f t="shared" si="28"/>
        <v>0</v>
      </c>
    </row>
    <row r="1119" spans="1:8" ht="16.5" thickBot="1">
      <c r="A1119" s="189" t="s">
        <v>1434</v>
      </c>
      <c r="B1119" s="30" t="s">
        <v>31</v>
      </c>
      <c r="C1119" s="23">
        <v>1400000000</v>
      </c>
      <c r="D1119" s="24" t="s">
        <v>137</v>
      </c>
      <c r="E1119" s="25">
        <v>6776000</v>
      </c>
      <c r="F1119" s="26">
        <v>1</v>
      </c>
      <c r="G1119" s="241"/>
      <c r="H1119" s="271">
        <f t="shared" si="28"/>
        <v>0</v>
      </c>
    </row>
    <row r="1120" spans="1:8" ht="16.5" thickBot="1">
      <c r="A1120" s="165"/>
      <c r="B1120" s="15" t="s">
        <v>34</v>
      </c>
      <c r="C1120" s="15" t="s">
        <v>135</v>
      </c>
      <c r="D1120" s="15" t="s">
        <v>135</v>
      </c>
      <c r="E1120" s="16" t="s">
        <v>135</v>
      </c>
      <c r="F1120" s="15" t="s">
        <v>135</v>
      </c>
      <c r="G1120" s="246"/>
      <c r="H1120" s="213"/>
    </row>
    <row r="1121" spans="1:8">
      <c r="A1121" s="187">
        <v>7018669</v>
      </c>
      <c r="B1121" s="31" t="s">
        <v>35</v>
      </c>
      <c r="C1121" s="19">
        <v>280000000</v>
      </c>
      <c r="D1121" s="20" t="s">
        <v>137</v>
      </c>
      <c r="E1121" s="11">
        <v>112000</v>
      </c>
      <c r="F1121" s="13">
        <v>1</v>
      </c>
      <c r="G1121" s="241"/>
      <c r="H1121" s="271">
        <f t="shared" si="28"/>
        <v>0</v>
      </c>
    </row>
    <row r="1122" spans="1:8">
      <c r="A1122" s="188">
        <v>7018670</v>
      </c>
      <c r="B1122" s="29" t="s">
        <v>36</v>
      </c>
      <c r="C1122" s="17">
        <v>280000000</v>
      </c>
      <c r="D1122" s="18" t="s">
        <v>137</v>
      </c>
      <c r="E1122" s="9">
        <v>210000</v>
      </c>
      <c r="F1122" s="10">
        <v>1</v>
      </c>
      <c r="G1122" s="241"/>
      <c r="H1122" s="271">
        <f t="shared" ref="H1122:H1162" si="29">G1122*F1122</f>
        <v>0</v>
      </c>
    </row>
    <row r="1123" spans="1:8">
      <c r="A1123" s="188">
        <v>7018672</v>
      </c>
      <c r="B1123" s="29" t="s">
        <v>37</v>
      </c>
      <c r="C1123" s="17">
        <v>280000000</v>
      </c>
      <c r="D1123" s="18" t="s">
        <v>137</v>
      </c>
      <c r="E1123" s="9">
        <v>210000</v>
      </c>
      <c r="F1123" s="10">
        <v>1</v>
      </c>
      <c r="G1123" s="241"/>
      <c r="H1123" s="271">
        <f t="shared" si="29"/>
        <v>0</v>
      </c>
    </row>
    <row r="1124" spans="1:8">
      <c r="A1124" s="188">
        <v>7018832</v>
      </c>
      <c r="B1124" s="29" t="s">
        <v>38</v>
      </c>
      <c r="C1124" s="17">
        <v>5000</v>
      </c>
      <c r="D1124" s="18" t="s">
        <v>138</v>
      </c>
      <c r="E1124" s="9">
        <v>5040000</v>
      </c>
      <c r="F1124" s="10">
        <v>1</v>
      </c>
      <c r="G1124" s="241"/>
      <c r="H1124" s="271">
        <f t="shared" si="29"/>
        <v>0</v>
      </c>
    </row>
    <row r="1125" spans="1:8">
      <c r="A1125" s="188">
        <v>7018833</v>
      </c>
      <c r="B1125" s="29" t="s">
        <v>39</v>
      </c>
      <c r="C1125" s="17">
        <v>5000</v>
      </c>
      <c r="D1125" s="18" t="s">
        <v>138</v>
      </c>
      <c r="E1125" s="9">
        <v>4480000</v>
      </c>
      <c r="F1125" s="10">
        <v>1</v>
      </c>
      <c r="G1125" s="241"/>
      <c r="H1125" s="271">
        <f t="shared" si="29"/>
        <v>0</v>
      </c>
    </row>
    <row r="1126" spans="1:8">
      <c r="A1126" s="188">
        <v>7018834</v>
      </c>
      <c r="B1126" s="29" t="s">
        <v>40</v>
      </c>
      <c r="C1126" s="17">
        <v>5000</v>
      </c>
      <c r="D1126" s="18" t="s">
        <v>138</v>
      </c>
      <c r="E1126" s="9">
        <v>3780000</v>
      </c>
      <c r="F1126" s="10">
        <v>1</v>
      </c>
      <c r="G1126" s="241"/>
      <c r="H1126" s="271">
        <f t="shared" si="29"/>
        <v>0</v>
      </c>
    </row>
    <row r="1127" spans="1:8">
      <c r="A1127" s="188">
        <v>7018835</v>
      </c>
      <c r="B1127" s="29" t="s">
        <v>41</v>
      </c>
      <c r="C1127" s="17">
        <v>5000</v>
      </c>
      <c r="D1127" s="18" t="s">
        <v>138</v>
      </c>
      <c r="E1127" s="9">
        <v>3220000</v>
      </c>
      <c r="F1127" s="10">
        <v>1</v>
      </c>
      <c r="G1127" s="241"/>
      <c r="H1127" s="271">
        <f t="shared" si="29"/>
        <v>0</v>
      </c>
    </row>
    <row r="1128" spans="1:8">
      <c r="A1128" s="188">
        <v>7018836</v>
      </c>
      <c r="B1128" s="29" t="s">
        <v>42</v>
      </c>
      <c r="C1128" s="17">
        <v>5000</v>
      </c>
      <c r="D1128" s="18" t="s">
        <v>138</v>
      </c>
      <c r="E1128" s="9">
        <v>2660000</v>
      </c>
      <c r="F1128" s="10">
        <v>1</v>
      </c>
      <c r="G1128" s="241"/>
      <c r="H1128" s="271">
        <f t="shared" si="29"/>
        <v>0</v>
      </c>
    </row>
    <row r="1129" spans="1:8">
      <c r="A1129" s="188">
        <v>7018812</v>
      </c>
      <c r="B1129" s="29" t="s">
        <v>43</v>
      </c>
      <c r="C1129" s="17">
        <v>100</v>
      </c>
      <c r="D1129" s="18" t="s">
        <v>139</v>
      </c>
      <c r="E1129" s="9">
        <v>210000</v>
      </c>
      <c r="F1129" s="10">
        <v>1</v>
      </c>
      <c r="G1129" s="241"/>
      <c r="H1129" s="271">
        <f t="shared" si="29"/>
        <v>0</v>
      </c>
    </row>
    <row r="1130" spans="1:8">
      <c r="A1130" s="188">
        <v>7018813</v>
      </c>
      <c r="B1130" s="29" t="s">
        <v>44</v>
      </c>
      <c r="C1130" s="17">
        <v>100</v>
      </c>
      <c r="D1130" s="18" t="s">
        <v>139</v>
      </c>
      <c r="E1130" s="9">
        <v>196000</v>
      </c>
      <c r="F1130" s="10">
        <v>1</v>
      </c>
      <c r="G1130" s="241"/>
      <c r="H1130" s="271">
        <f t="shared" si="29"/>
        <v>0</v>
      </c>
    </row>
    <row r="1131" spans="1:8">
      <c r="A1131" s="188">
        <v>7018814</v>
      </c>
      <c r="B1131" s="29" t="s">
        <v>45</v>
      </c>
      <c r="C1131" s="17">
        <v>100</v>
      </c>
      <c r="D1131" s="18" t="s">
        <v>139</v>
      </c>
      <c r="E1131" s="9">
        <v>182000</v>
      </c>
      <c r="F1131" s="10">
        <v>1</v>
      </c>
      <c r="G1131" s="241"/>
      <c r="H1131" s="271">
        <f t="shared" si="29"/>
        <v>0</v>
      </c>
    </row>
    <row r="1132" spans="1:8">
      <c r="A1132" s="188">
        <v>7018817</v>
      </c>
      <c r="B1132" s="29" t="s">
        <v>46</v>
      </c>
      <c r="C1132" s="17">
        <v>100</v>
      </c>
      <c r="D1132" s="18" t="s">
        <v>139</v>
      </c>
      <c r="E1132" s="9">
        <v>210000</v>
      </c>
      <c r="F1132" s="10">
        <v>1</v>
      </c>
      <c r="G1132" s="241"/>
      <c r="H1132" s="271">
        <f t="shared" si="29"/>
        <v>0</v>
      </c>
    </row>
    <row r="1133" spans="1:8">
      <c r="A1133" s="188">
        <v>7018818</v>
      </c>
      <c r="B1133" s="29" t="s">
        <v>47</v>
      </c>
      <c r="C1133" s="17">
        <v>100</v>
      </c>
      <c r="D1133" s="18" t="s">
        <v>139</v>
      </c>
      <c r="E1133" s="9">
        <v>196000</v>
      </c>
      <c r="F1133" s="10">
        <v>1</v>
      </c>
      <c r="G1133" s="241"/>
      <c r="H1133" s="271">
        <f t="shared" si="29"/>
        <v>0</v>
      </c>
    </row>
    <row r="1134" spans="1:8" ht="16.5" thickBot="1">
      <c r="A1134" s="189">
        <v>7018819</v>
      </c>
      <c r="B1134" s="30" t="s">
        <v>48</v>
      </c>
      <c r="C1134" s="23">
        <v>100</v>
      </c>
      <c r="D1134" s="24" t="s">
        <v>139</v>
      </c>
      <c r="E1134" s="25">
        <v>182000</v>
      </c>
      <c r="F1134" s="26">
        <v>1</v>
      </c>
      <c r="G1134" s="241"/>
      <c r="H1134" s="271">
        <f t="shared" si="29"/>
        <v>0</v>
      </c>
    </row>
    <row r="1135" spans="1:8" ht="16.5" thickBot="1">
      <c r="A1135" s="165"/>
      <c r="B1135" s="15" t="s">
        <v>49</v>
      </c>
      <c r="C1135" s="15" t="s">
        <v>135</v>
      </c>
      <c r="D1135" s="15" t="s">
        <v>135</v>
      </c>
      <c r="E1135" s="16" t="s">
        <v>135</v>
      </c>
      <c r="F1135" s="15" t="s">
        <v>135</v>
      </c>
      <c r="G1135" s="246"/>
      <c r="H1135" s="213"/>
    </row>
    <row r="1136" spans="1:8">
      <c r="A1136" s="187">
        <v>7018639</v>
      </c>
      <c r="B1136" s="31" t="s">
        <v>50</v>
      </c>
      <c r="C1136" s="19">
        <v>2800000000</v>
      </c>
      <c r="D1136" s="20" t="s">
        <v>140</v>
      </c>
      <c r="E1136" s="11">
        <v>420000</v>
      </c>
      <c r="F1136" s="13">
        <v>1</v>
      </c>
      <c r="G1136" s="241"/>
      <c r="H1136" s="271">
        <f t="shared" si="29"/>
        <v>0</v>
      </c>
    </row>
    <row r="1137" spans="1:8">
      <c r="A1137" s="188">
        <v>7018640</v>
      </c>
      <c r="B1137" s="29" t="s">
        <v>51</v>
      </c>
      <c r="C1137" s="17">
        <v>2800000000</v>
      </c>
      <c r="D1137" s="18" t="s">
        <v>140</v>
      </c>
      <c r="E1137" s="9">
        <v>336000</v>
      </c>
      <c r="F1137" s="10">
        <v>1</v>
      </c>
      <c r="G1137" s="241"/>
      <c r="H1137" s="271">
        <f t="shared" si="29"/>
        <v>0</v>
      </c>
    </row>
    <row r="1138" spans="1:8">
      <c r="A1138" s="188">
        <v>7018641</v>
      </c>
      <c r="B1138" s="29" t="s">
        <v>52</v>
      </c>
      <c r="C1138" s="17">
        <v>2800000000</v>
      </c>
      <c r="D1138" s="18" t="s">
        <v>140</v>
      </c>
      <c r="E1138" s="9">
        <v>280000</v>
      </c>
      <c r="F1138" s="10">
        <v>1</v>
      </c>
      <c r="G1138" s="241"/>
      <c r="H1138" s="271">
        <f t="shared" si="29"/>
        <v>0</v>
      </c>
    </row>
    <row r="1139" spans="1:8">
      <c r="A1139" s="188">
        <v>7018642</v>
      </c>
      <c r="B1139" s="29" t="s">
        <v>53</v>
      </c>
      <c r="C1139" s="17">
        <v>2800000000</v>
      </c>
      <c r="D1139" s="18" t="s">
        <v>140</v>
      </c>
      <c r="E1139" s="9">
        <v>224000</v>
      </c>
      <c r="F1139" s="10">
        <v>1</v>
      </c>
      <c r="G1139" s="241"/>
      <c r="H1139" s="271">
        <f t="shared" si="29"/>
        <v>0</v>
      </c>
    </row>
    <row r="1140" spans="1:8">
      <c r="A1140" s="188">
        <v>7018643</v>
      </c>
      <c r="B1140" s="29" t="s">
        <v>54</v>
      </c>
      <c r="C1140" s="17">
        <v>2800000000</v>
      </c>
      <c r="D1140" s="18" t="s">
        <v>140</v>
      </c>
      <c r="E1140" s="9">
        <v>168000</v>
      </c>
      <c r="F1140" s="10">
        <v>1</v>
      </c>
      <c r="G1140" s="241"/>
      <c r="H1140" s="271">
        <f t="shared" si="29"/>
        <v>0</v>
      </c>
    </row>
    <row r="1141" spans="1:8">
      <c r="A1141" s="188">
        <v>7018644</v>
      </c>
      <c r="B1141" s="29" t="s">
        <v>55</v>
      </c>
      <c r="C1141" s="17">
        <v>2800000000</v>
      </c>
      <c r="D1141" s="18" t="s">
        <v>140</v>
      </c>
      <c r="E1141" s="9">
        <v>140000</v>
      </c>
      <c r="F1141" s="10">
        <v>1</v>
      </c>
      <c r="G1141" s="241"/>
      <c r="H1141" s="271">
        <f t="shared" si="29"/>
        <v>0</v>
      </c>
    </row>
    <row r="1142" spans="1:8">
      <c r="A1142" s="188">
        <v>7018645</v>
      </c>
      <c r="B1142" s="29" t="s">
        <v>56</v>
      </c>
      <c r="C1142" s="17">
        <v>2800000000</v>
      </c>
      <c r="D1142" s="18" t="s">
        <v>140</v>
      </c>
      <c r="E1142" s="9">
        <v>112000</v>
      </c>
      <c r="F1142" s="10">
        <v>1</v>
      </c>
      <c r="G1142" s="241"/>
      <c r="H1142" s="271">
        <f t="shared" si="29"/>
        <v>0</v>
      </c>
    </row>
    <row r="1143" spans="1:8">
      <c r="A1143" s="188">
        <v>7018646</v>
      </c>
      <c r="B1143" s="29" t="s">
        <v>57</v>
      </c>
      <c r="C1143" s="17">
        <v>28000000000</v>
      </c>
      <c r="D1143" s="18" t="s">
        <v>140</v>
      </c>
      <c r="E1143" s="9">
        <v>6440000</v>
      </c>
      <c r="F1143" s="10">
        <v>1</v>
      </c>
      <c r="G1143" s="241"/>
      <c r="H1143" s="271">
        <f t="shared" si="29"/>
        <v>0</v>
      </c>
    </row>
    <row r="1144" spans="1:8">
      <c r="A1144" s="188">
        <v>7018647</v>
      </c>
      <c r="B1144" s="29" t="s">
        <v>58</v>
      </c>
      <c r="C1144" s="17">
        <v>28000000000</v>
      </c>
      <c r="D1144" s="18" t="s">
        <v>140</v>
      </c>
      <c r="E1144" s="9">
        <v>5600000</v>
      </c>
      <c r="F1144" s="10">
        <v>1</v>
      </c>
      <c r="G1144" s="241"/>
      <c r="H1144" s="271">
        <f t="shared" si="29"/>
        <v>0</v>
      </c>
    </row>
    <row r="1145" spans="1:8">
      <c r="A1145" s="188">
        <v>7018648</v>
      </c>
      <c r="B1145" s="29" t="s">
        <v>59</v>
      </c>
      <c r="C1145" s="17">
        <v>28000000000</v>
      </c>
      <c r="D1145" s="18" t="s">
        <v>140</v>
      </c>
      <c r="E1145" s="9">
        <v>5040000</v>
      </c>
      <c r="F1145" s="10">
        <v>1</v>
      </c>
      <c r="G1145" s="241"/>
      <c r="H1145" s="271">
        <f t="shared" si="29"/>
        <v>0</v>
      </c>
    </row>
    <row r="1146" spans="1:8">
      <c r="A1146" s="188">
        <v>7018649</v>
      </c>
      <c r="B1146" s="29" t="s">
        <v>60</v>
      </c>
      <c r="C1146" s="17">
        <v>28000000000</v>
      </c>
      <c r="D1146" s="18" t="s">
        <v>140</v>
      </c>
      <c r="E1146" s="9">
        <v>4480000</v>
      </c>
      <c r="F1146" s="10">
        <v>1</v>
      </c>
      <c r="G1146" s="241"/>
      <c r="H1146" s="271">
        <f t="shared" si="29"/>
        <v>0</v>
      </c>
    </row>
    <row r="1147" spans="1:8">
      <c r="A1147" s="188">
        <v>7018650</v>
      </c>
      <c r="B1147" s="29" t="s">
        <v>61</v>
      </c>
      <c r="C1147" s="17">
        <v>28000000000</v>
      </c>
      <c r="D1147" s="18" t="s">
        <v>140</v>
      </c>
      <c r="E1147" s="9">
        <v>3640000</v>
      </c>
      <c r="F1147" s="10">
        <v>1</v>
      </c>
      <c r="G1147" s="241"/>
      <c r="H1147" s="271">
        <f t="shared" si="29"/>
        <v>0</v>
      </c>
    </row>
    <row r="1148" spans="1:8">
      <c r="A1148" s="188">
        <v>7018651</v>
      </c>
      <c r="B1148" s="29" t="s">
        <v>62</v>
      </c>
      <c r="C1148" s="17">
        <v>28000000000</v>
      </c>
      <c r="D1148" s="18" t="s">
        <v>140</v>
      </c>
      <c r="E1148" s="9">
        <v>2800000</v>
      </c>
      <c r="F1148" s="10">
        <v>1</v>
      </c>
      <c r="G1148" s="241"/>
      <c r="H1148" s="271">
        <f t="shared" si="29"/>
        <v>0</v>
      </c>
    </row>
    <row r="1149" spans="1:8">
      <c r="A1149" s="188">
        <v>7018838</v>
      </c>
      <c r="B1149" s="29" t="s">
        <v>63</v>
      </c>
      <c r="C1149" s="17">
        <v>1</v>
      </c>
      <c r="D1149" s="18" t="s">
        <v>18</v>
      </c>
      <c r="E1149" s="9">
        <v>238000</v>
      </c>
      <c r="F1149" s="10">
        <v>1</v>
      </c>
      <c r="G1149" s="241"/>
      <c r="H1149" s="271">
        <f t="shared" si="29"/>
        <v>0</v>
      </c>
    </row>
    <row r="1150" spans="1:8">
      <c r="A1150" s="188">
        <v>7018839</v>
      </c>
      <c r="B1150" s="29" t="s">
        <v>64</v>
      </c>
      <c r="C1150" s="17">
        <v>1000</v>
      </c>
      <c r="D1150" s="18" t="s">
        <v>141</v>
      </c>
      <c r="E1150" s="9">
        <v>420000</v>
      </c>
      <c r="F1150" s="10">
        <v>1</v>
      </c>
      <c r="G1150" s="241"/>
      <c r="H1150" s="271">
        <f t="shared" si="29"/>
        <v>0</v>
      </c>
    </row>
    <row r="1151" spans="1:8">
      <c r="A1151" s="188">
        <v>7018840</v>
      </c>
      <c r="B1151" s="29" t="s">
        <v>65</v>
      </c>
      <c r="C1151" s="17">
        <v>1000</v>
      </c>
      <c r="D1151" s="18" t="s">
        <v>141</v>
      </c>
      <c r="E1151" s="9">
        <v>392000</v>
      </c>
      <c r="F1151" s="10">
        <v>1</v>
      </c>
      <c r="G1151" s="241"/>
      <c r="H1151" s="271">
        <f t="shared" si="29"/>
        <v>0</v>
      </c>
    </row>
    <row r="1152" spans="1:8">
      <c r="A1152" s="188">
        <v>7018841</v>
      </c>
      <c r="B1152" s="29" t="s">
        <v>66</v>
      </c>
      <c r="C1152" s="17">
        <v>1000</v>
      </c>
      <c r="D1152" s="18" t="s">
        <v>141</v>
      </c>
      <c r="E1152" s="9">
        <v>364000</v>
      </c>
      <c r="F1152" s="10">
        <v>1</v>
      </c>
      <c r="G1152" s="241"/>
      <c r="H1152" s="271">
        <f t="shared" si="29"/>
        <v>0</v>
      </c>
    </row>
    <row r="1153" spans="1:8">
      <c r="A1153" s="188">
        <v>7018822</v>
      </c>
      <c r="B1153" s="29" t="s">
        <v>67</v>
      </c>
      <c r="C1153" s="17">
        <v>2800000000</v>
      </c>
      <c r="D1153" s="18" t="s">
        <v>140</v>
      </c>
      <c r="E1153" s="9">
        <v>168000</v>
      </c>
      <c r="F1153" s="10">
        <v>1</v>
      </c>
      <c r="G1153" s="241"/>
      <c r="H1153" s="271">
        <f t="shared" si="29"/>
        <v>0</v>
      </c>
    </row>
    <row r="1154" spans="1:8">
      <c r="A1154" s="188">
        <v>7018823</v>
      </c>
      <c r="B1154" s="29" t="s">
        <v>68</v>
      </c>
      <c r="C1154" s="17">
        <v>2800000000</v>
      </c>
      <c r="D1154" s="18" t="s">
        <v>140</v>
      </c>
      <c r="E1154" s="9">
        <v>154000</v>
      </c>
      <c r="F1154" s="10">
        <v>1</v>
      </c>
      <c r="G1154" s="241"/>
      <c r="H1154" s="271">
        <f t="shared" si="29"/>
        <v>0</v>
      </c>
    </row>
    <row r="1155" spans="1:8">
      <c r="A1155" s="188">
        <v>7018824</v>
      </c>
      <c r="B1155" s="29" t="s">
        <v>69</v>
      </c>
      <c r="C1155" s="17">
        <v>2800000000</v>
      </c>
      <c r="D1155" s="18" t="s">
        <v>140</v>
      </c>
      <c r="E1155" s="9">
        <v>140000</v>
      </c>
      <c r="F1155" s="10">
        <v>1</v>
      </c>
      <c r="G1155" s="241"/>
      <c r="H1155" s="271">
        <f t="shared" si="29"/>
        <v>0</v>
      </c>
    </row>
    <row r="1156" spans="1:8">
      <c r="A1156" s="188">
        <v>7018825</v>
      </c>
      <c r="B1156" s="29" t="s">
        <v>70</v>
      </c>
      <c r="C1156" s="17">
        <v>2800000000</v>
      </c>
      <c r="D1156" s="18" t="s">
        <v>140</v>
      </c>
      <c r="E1156" s="9">
        <v>126000</v>
      </c>
      <c r="F1156" s="10">
        <v>1</v>
      </c>
      <c r="G1156" s="241"/>
      <c r="H1156" s="271">
        <f t="shared" si="29"/>
        <v>0</v>
      </c>
    </row>
    <row r="1157" spans="1:8">
      <c r="A1157" s="188">
        <v>7018826</v>
      </c>
      <c r="B1157" s="29" t="s">
        <v>71</v>
      </c>
      <c r="C1157" s="17">
        <v>2800000000</v>
      </c>
      <c r="D1157" s="18" t="s">
        <v>140</v>
      </c>
      <c r="E1157" s="9">
        <v>112000</v>
      </c>
      <c r="F1157" s="10">
        <v>1</v>
      </c>
      <c r="G1157" s="241"/>
      <c r="H1157" s="271">
        <f t="shared" si="29"/>
        <v>0</v>
      </c>
    </row>
    <row r="1158" spans="1:8">
      <c r="A1158" s="188">
        <v>7018827</v>
      </c>
      <c r="B1158" s="29" t="s">
        <v>72</v>
      </c>
      <c r="C1158" s="17">
        <v>2800000000</v>
      </c>
      <c r="D1158" s="18" t="s">
        <v>140</v>
      </c>
      <c r="E1158" s="9">
        <v>336000</v>
      </c>
      <c r="F1158" s="10">
        <v>1</v>
      </c>
      <c r="G1158" s="241"/>
      <c r="H1158" s="271">
        <f t="shared" si="29"/>
        <v>0</v>
      </c>
    </row>
    <row r="1159" spans="1:8">
      <c r="A1159" s="188">
        <v>7018828</v>
      </c>
      <c r="B1159" s="29" t="s">
        <v>73</v>
      </c>
      <c r="C1159" s="17">
        <v>2800000000</v>
      </c>
      <c r="D1159" s="18" t="s">
        <v>140</v>
      </c>
      <c r="E1159" s="9">
        <v>322000</v>
      </c>
      <c r="F1159" s="10">
        <v>1</v>
      </c>
      <c r="G1159" s="241"/>
      <c r="H1159" s="271">
        <f t="shared" si="29"/>
        <v>0</v>
      </c>
    </row>
    <row r="1160" spans="1:8">
      <c r="A1160" s="188">
        <v>7018829</v>
      </c>
      <c r="B1160" s="29" t="s">
        <v>74</v>
      </c>
      <c r="C1160" s="17">
        <v>2800000000</v>
      </c>
      <c r="D1160" s="18" t="s">
        <v>140</v>
      </c>
      <c r="E1160" s="9">
        <v>308000</v>
      </c>
      <c r="F1160" s="10">
        <v>1</v>
      </c>
      <c r="G1160" s="241"/>
      <c r="H1160" s="271">
        <f t="shared" si="29"/>
        <v>0</v>
      </c>
    </row>
    <row r="1161" spans="1:8">
      <c r="A1161" s="188">
        <v>7018830</v>
      </c>
      <c r="B1161" s="29" t="s">
        <v>75</v>
      </c>
      <c r="C1161" s="17">
        <v>2800000000</v>
      </c>
      <c r="D1161" s="18" t="s">
        <v>140</v>
      </c>
      <c r="E1161" s="9">
        <v>294000</v>
      </c>
      <c r="F1161" s="10">
        <v>1</v>
      </c>
      <c r="G1161" s="241"/>
      <c r="H1161" s="271">
        <f t="shared" si="29"/>
        <v>0</v>
      </c>
    </row>
    <row r="1162" spans="1:8" ht="16.5" thickBot="1">
      <c r="A1162" s="189">
        <v>7018831</v>
      </c>
      <c r="B1162" s="30" t="s">
        <v>76</v>
      </c>
      <c r="C1162" s="23">
        <v>2800000000</v>
      </c>
      <c r="D1162" s="24" t="s">
        <v>140</v>
      </c>
      <c r="E1162" s="25">
        <v>266000</v>
      </c>
      <c r="F1162" s="26">
        <v>1</v>
      </c>
      <c r="G1162" s="241"/>
      <c r="H1162" s="271">
        <f t="shared" si="29"/>
        <v>0</v>
      </c>
    </row>
    <row r="1163" spans="1:8" ht="16.5" thickBot="1">
      <c r="A1163" s="53"/>
      <c r="B1163" s="163" t="s">
        <v>77</v>
      </c>
      <c r="C1163" s="40" t="s">
        <v>135</v>
      </c>
      <c r="D1163" s="41" t="s">
        <v>135</v>
      </c>
      <c r="E1163" s="42" t="s">
        <v>135</v>
      </c>
      <c r="F1163" s="40" t="s">
        <v>135</v>
      </c>
      <c r="G1163" s="260"/>
      <c r="H1163" s="229"/>
    </row>
    <row r="1164" spans="1:8" ht="16.5" thickBot="1">
      <c r="A1164" s="165"/>
      <c r="B1164" s="15" t="s">
        <v>78</v>
      </c>
      <c r="C1164" s="15" t="s">
        <v>135</v>
      </c>
      <c r="D1164" s="46" t="s">
        <v>135</v>
      </c>
      <c r="E1164" s="16" t="s">
        <v>135</v>
      </c>
      <c r="F1164" s="15" t="s">
        <v>135</v>
      </c>
      <c r="G1164" s="246"/>
      <c r="H1164" s="213"/>
    </row>
    <row r="1165" spans="1:8" ht="16.5" thickBot="1">
      <c r="A1165" s="190">
        <v>7018809</v>
      </c>
      <c r="B1165" s="34" t="s">
        <v>79</v>
      </c>
      <c r="C1165" s="35">
        <v>10000</v>
      </c>
      <c r="D1165" s="36" t="s">
        <v>142</v>
      </c>
      <c r="E1165" s="37">
        <v>616000</v>
      </c>
      <c r="F1165" s="38">
        <v>1</v>
      </c>
      <c r="G1165" s="241"/>
      <c r="H1165" s="271">
        <f t="shared" ref="H1165" si="30">G1165*F1165</f>
        <v>0</v>
      </c>
    </row>
    <row r="1166" spans="1:8" ht="16.5" thickBot="1">
      <c r="A1166" s="165"/>
      <c r="B1166" s="15" t="s">
        <v>80</v>
      </c>
      <c r="C1166" s="15" t="s">
        <v>135</v>
      </c>
      <c r="D1166" s="46" t="s">
        <v>135</v>
      </c>
      <c r="E1166" s="16" t="s">
        <v>135</v>
      </c>
      <c r="F1166" s="15" t="s">
        <v>135</v>
      </c>
      <c r="G1166" s="246"/>
      <c r="H1166" s="213"/>
    </row>
    <row r="1167" spans="1:8">
      <c r="A1167" s="187">
        <v>7018875</v>
      </c>
      <c r="B1167" s="31" t="s">
        <v>81</v>
      </c>
      <c r="C1167" s="19">
        <v>10000</v>
      </c>
      <c r="D1167" s="20" t="s">
        <v>143</v>
      </c>
      <c r="E1167" s="11">
        <v>1820000</v>
      </c>
      <c r="F1167" s="13">
        <v>1</v>
      </c>
      <c r="G1167" s="241"/>
      <c r="H1167" s="271">
        <f t="shared" ref="H1167:H1171" si="31">G1167*F1167</f>
        <v>0</v>
      </c>
    </row>
    <row r="1168" spans="1:8">
      <c r="A1168" s="188">
        <v>7018876</v>
      </c>
      <c r="B1168" s="29" t="s">
        <v>82</v>
      </c>
      <c r="C1168" s="17">
        <v>10000</v>
      </c>
      <c r="D1168" s="18" t="s">
        <v>143</v>
      </c>
      <c r="E1168" s="9">
        <v>1540000</v>
      </c>
      <c r="F1168" s="10">
        <v>1</v>
      </c>
      <c r="G1168" s="241"/>
      <c r="H1168" s="271">
        <f t="shared" si="31"/>
        <v>0</v>
      </c>
    </row>
    <row r="1169" spans="1:8">
      <c r="A1169" s="188">
        <v>7018877</v>
      </c>
      <c r="B1169" s="29" t="s">
        <v>83</v>
      </c>
      <c r="C1169" s="17">
        <v>10000</v>
      </c>
      <c r="D1169" s="18" t="s">
        <v>143</v>
      </c>
      <c r="E1169" s="9">
        <v>1176000</v>
      </c>
      <c r="F1169" s="10">
        <v>1</v>
      </c>
      <c r="G1169" s="241"/>
      <c r="H1169" s="271">
        <f t="shared" si="31"/>
        <v>0</v>
      </c>
    </row>
    <row r="1170" spans="1:8">
      <c r="A1170" s="188">
        <v>7018878</v>
      </c>
      <c r="B1170" s="29" t="s">
        <v>84</v>
      </c>
      <c r="C1170" s="17">
        <v>1000</v>
      </c>
      <c r="D1170" s="18" t="s">
        <v>143</v>
      </c>
      <c r="E1170" s="9">
        <v>784000</v>
      </c>
      <c r="F1170" s="10">
        <v>1</v>
      </c>
      <c r="G1170" s="241"/>
      <c r="H1170" s="271">
        <f t="shared" si="31"/>
        <v>0</v>
      </c>
    </row>
    <row r="1171" spans="1:8" ht="16.5" thickBot="1">
      <c r="A1171" s="189">
        <v>7018879</v>
      </c>
      <c r="B1171" s="30" t="s">
        <v>85</v>
      </c>
      <c r="C1171" s="23">
        <v>1000</v>
      </c>
      <c r="D1171" s="24" t="s">
        <v>143</v>
      </c>
      <c r="E1171" s="25">
        <v>1456000</v>
      </c>
      <c r="F1171" s="26">
        <v>1</v>
      </c>
      <c r="G1171" s="241"/>
      <c r="H1171" s="271">
        <f t="shared" si="31"/>
        <v>0</v>
      </c>
    </row>
    <row r="1172" spans="1:8" ht="16.5" thickBot="1">
      <c r="A1172" s="151"/>
      <c r="B1172" s="152" t="s">
        <v>86</v>
      </c>
      <c r="C1172" s="166" t="s">
        <v>135</v>
      </c>
      <c r="D1172" s="167" t="s">
        <v>135</v>
      </c>
      <c r="E1172" s="168" t="s">
        <v>135</v>
      </c>
      <c r="F1172" s="133" t="s">
        <v>135</v>
      </c>
      <c r="G1172" s="247"/>
      <c r="H1172" s="214"/>
    </row>
    <row r="1173" spans="1:8" ht="16.5" thickBot="1">
      <c r="A1173" s="53"/>
      <c r="B1173" s="163" t="s">
        <v>87</v>
      </c>
      <c r="C1173" s="40" t="s">
        <v>135</v>
      </c>
      <c r="D1173" s="40" t="s">
        <v>135</v>
      </c>
      <c r="E1173" s="42" t="s">
        <v>135</v>
      </c>
      <c r="F1173" s="40" t="s">
        <v>135</v>
      </c>
      <c r="G1173" s="260"/>
      <c r="H1173" s="229"/>
    </row>
    <row r="1174" spans="1:8" ht="16.5" thickBot="1">
      <c r="A1174" s="165"/>
      <c r="B1174" s="15" t="s">
        <v>88</v>
      </c>
      <c r="C1174" s="15" t="s">
        <v>135</v>
      </c>
      <c r="D1174" s="46" t="s">
        <v>135</v>
      </c>
      <c r="E1174" s="16" t="s">
        <v>135</v>
      </c>
      <c r="F1174" s="15" t="s">
        <v>135</v>
      </c>
      <c r="G1174" s="246"/>
      <c r="H1174" s="213"/>
    </row>
    <row r="1175" spans="1:8" ht="16.5" thickBot="1">
      <c r="A1175" s="190">
        <v>7018868</v>
      </c>
      <c r="B1175" s="34" t="s">
        <v>89</v>
      </c>
      <c r="C1175" s="35">
        <v>1</v>
      </c>
      <c r="D1175" s="36" t="s">
        <v>18</v>
      </c>
      <c r="E1175" s="37">
        <v>14000</v>
      </c>
      <c r="F1175" s="38">
        <v>1</v>
      </c>
      <c r="G1175" s="241"/>
      <c r="H1175" s="271">
        <f t="shared" ref="H1175:H1179" si="32">G1175*F1175</f>
        <v>0</v>
      </c>
    </row>
    <row r="1176" spans="1:8" ht="16.5" thickBot="1">
      <c r="A1176" s="165"/>
      <c r="B1176" s="15" t="s">
        <v>90</v>
      </c>
      <c r="C1176" s="15" t="s">
        <v>135</v>
      </c>
      <c r="D1176" s="15" t="s">
        <v>135</v>
      </c>
      <c r="E1176" s="16" t="s">
        <v>135</v>
      </c>
      <c r="F1176" s="15" t="s">
        <v>135</v>
      </c>
      <c r="G1176" s="246"/>
      <c r="H1176" s="213"/>
    </row>
    <row r="1177" spans="1:8">
      <c r="A1177" s="187">
        <v>7018701</v>
      </c>
      <c r="B1177" s="31" t="s">
        <v>91</v>
      </c>
      <c r="C1177" s="19">
        <v>1</v>
      </c>
      <c r="D1177" s="20" t="s">
        <v>18</v>
      </c>
      <c r="E1177" s="11">
        <v>113960</v>
      </c>
      <c r="F1177" s="13">
        <v>75</v>
      </c>
      <c r="G1177" s="241"/>
      <c r="H1177" s="271">
        <f t="shared" si="32"/>
        <v>0</v>
      </c>
    </row>
    <row r="1178" spans="1:8">
      <c r="A1178" s="188">
        <v>7018702</v>
      </c>
      <c r="B1178" s="29" t="s">
        <v>92</v>
      </c>
      <c r="C1178" s="17">
        <v>1</v>
      </c>
      <c r="D1178" s="18" t="s">
        <v>18</v>
      </c>
      <c r="E1178" s="9">
        <v>83160</v>
      </c>
      <c r="F1178" s="10">
        <v>75</v>
      </c>
      <c r="G1178" s="241"/>
      <c r="H1178" s="271">
        <f t="shared" si="32"/>
        <v>0</v>
      </c>
    </row>
    <row r="1179" spans="1:8" ht="16.5" thickBot="1">
      <c r="A1179" s="189">
        <v>7018703</v>
      </c>
      <c r="B1179" s="30" t="s">
        <v>93</v>
      </c>
      <c r="C1179" s="23">
        <v>100</v>
      </c>
      <c r="D1179" s="24" t="s">
        <v>144</v>
      </c>
      <c r="E1179" s="25">
        <v>766920</v>
      </c>
      <c r="F1179" s="26">
        <v>1</v>
      </c>
      <c r="G1179" s="241"/>
      <c r="H1179" s="271">
        <f t="shared" si="32"/>
        <v>0</v>
      </c>
    </row>
    <row r="1180" spans="1:8" ht="16.5" thickBot="1">
      <c r="A1180" s="53"/>
      <c r="B1180" s="163" t="s">
        <v>94</v>
      </c>
      <c r="C1180" s="40" t="s">
        <v>135</v>
      </c>
      <c r="D1180" s="40" t="s">
        <v>135</v>
      </c>
      <c r="E1180" s="42" t="s">
        <v>135</v>
      </c>
      <c r="F1180" s="40" t="s">
        <v>135</v>
      </c>
      <c r="G1180" s="260"/>
      <c r="H1180" s="229"/>
    </row>
    <row r="1181" spans="1:8" ht="16.5" thickBot="1">
      <c r="A1181" s="165"/>
      <c r="B1181" s="15" t="s">
        <v>95</v>
      </c>
      <c r="C1181" s="15" t="s">
        <v>135</v>
      </c>
      <c r="D1181" s="15" t="s">
        <v>135</v>
      </c>
      <c r="E1181" s="16" t="s">
        <v>135</v>
      </c>
      <c r="F1181" s="15" t="s">
        <v>135</v>
      </c>
      <c r="G1181" s="246"/>
      <c r="H1181" s="213"/>
    </row>
    <row r="1182" spans="1:8">
      <c r="A1182" s="187">
        <v>7018847</v>
      </c>
      <c r="B1182" s="31" t="s">
        <v>96</v>
      </c>
      <c r="C1182" s="19">
        <v>5000</v>
      </c>
      <c r="D1182" s="20" t="s">
        <v>145</v>
      </c>
      <c r="E1182" s="11">
        <v>2940000</v>
      </c>
      <c r="F1182" s="13">
        <v>1</v>
      </c>
      <c r="G1182" s="241"/>
      <c r="H1182" s="271">
        <f t="shared" ref="H1182:H1195" si="33">G1182*F1182</f>
        <v>0</v>
      </c>
    </row>
    <row r="1183" spans="1:8">
      <c r="A1183" s="188">
        <v>7018848</v>
      </c>
      <c r="B1183" s="31" t="s">
        <v>97</v>
      </c>
      <c r="C1183" s="19">
        <v>5000</v>
      </c>
      <c r="D1183" s="20" t="s">
        <v>145</v>
      </c>
      <c r="E1183" s="11">
        <v>2205000</v>
      </c>
      <c r="F1183" s="13">
        <v>1</v>
      </c>
      <c r="G1183" s="241"/>
      <c r="H1183" s="271">
        <f t="shared" si="33"/>
        <v>0</v>
      </c>
    </row>
    <row r="1184" spans="1:8">
      <c r="A1184" s="188">
        <v>7018849</v>
      </c>
      <c r="B1184" s="29" t="s">
        <v>98</v>
      </c>
      <c r="C1184" s="17">
        <v>10000</v>
      </c>
      <c r="D1184" s="18" t="s">
        <v>145</v>
      </c>
      <c r="E1184" s="9">
        <v>2205000</v>
      </c>
      <c r="F1184" s="10">
        <v>1</v>
      </c>
      <c r="G1184" s="241"/>
      <c r="H1184" s="271">
        <f t="shared" si="33"/>
        <v>0</v>
      </c>
    </row>
    <row r="1185" spans="1:8">
      <c r="A1185" s="188">
        <v>7018850</v>
      </c>
      <c r="B1185" s="29" t="s">
        <v>99</v>
      </c>
      <c r="C1185" s="17">
        <v>10000</v>
      </c>
      <c r="D1185" s="18" t="s">
        <v>145</v>
      </c>
      <c r="E1185" s="9">
        <v>2205000</v>
      </c>
      <c r="F1185" s="10">
        <v>1</v>
      </c>
      <c r="G1185" s="241"/>
      <c r="H1185" s="271">
        <f t="shared" si="33"/>
        <v>0</v>
      </c>
    </row>
    <row r="1186" spans="1:8">
      <c r="A1186" s="188">
        <v>7018851</v>
      </c>
      <c r="B1186" s="29" t="s">
        <v>100</v>
      </c>
      <c r="C1186" s="17">
        <v>10000</v>
      </c>
      <c r="D1186" s="18" t="s">
        <v>145</v>
      </c>
      <c r="E1186" s="9">
        <v>2205000</v>
      </c>
      <c r="F1186" s="10">
        <v>1</v>
      </c>
      <c r="G1186" s="241"/>
      <c r="H1186" s="271">
        <f t="shared" si="33"/>
        <v>0</v>
      </c>
    </row>
    <row r="1187" spans="1:8">
      <c r="A1187" s="188">
        <v>7018852</v>
      </c>
      <c r="B1187" s="29" t="s">
        <v>101</v>
      </c>
      <c r="C1187" s="17">
        <v>5000</v>
      </c>
      <c r="D1187" s="18" t="s">
        <v>145</v>
      </c>
      <c r="E1187" s="9">
        <v>2940000</v>
      </c>
      <c r="F1187" s="10">
        <v>1</v>
      </c>
      <c r="G1187" s="241"/>
      <c r="H1187" s="271">
        <f t="shared" si="33"/>
        <v>0</v>
      </c>
    </row>
    <row r="1188" spans="1:8">
      <c r="A1188" s="188">
        <v>7018890</v>
      </c>
      <c r="B1188" s="29" t="s">
        <v>102</v>
      </c>
      <c r="C1188" s="17">
        <v>1</v>
      </c>
      <c r="D1188" s="18" t="s">
        <v>18</v>
      </c>
      <c r="E1188" s="9">
        <v>14840</v>
      </c>
      <c r="F1188" s="10">
        <v>100</v>
      </c>
      <c r="G1188" s="241"/>
      <c r="H1188" s="271">
        <f t="shared" si="33"/>
        <v>0</v>
      </c>
    </row>
    <row r="1189" spans="1:8">
      <c r="A1189" s="188">
        <v>7018897</v>
      </c>
      <c r="B1189" s="29" t="s">
        <v>103</v>
      </c>
      <c r="C1189" s="17">
        <v>1</v>
      </c>
      <c r="D1189" s="18" t="s">
        <v>18</v>
      </c>
      <c r="E1189" s="9">
        <v>4900</v>
      </c>
      <c r="F1189" s="10">
        <v>100</v>
      </c>
      <c r="G1189" s="241"/>
      <c r="H1189" s="271">
        <f t="shared" si="33"/>
        <v>0</v>
      </c>
    </row>
    <row r="1190" spans="1:8">
      <c r="A1190" s="188">
        <v>7018891</v>
      </c>
      <c r="B1190" s="29" t="s">
        <v>104</v>
      </c>
      <c r="C1190" s="17">
        <v>1</v>
      </c>
      <c r="D1190" s="18" t="s">
        <v>18</v>
      </c>
      <c r="E1190" s="9">
        <v>64680</v>
      </c>
      <c r="F1190" s="10">
        <v>100</v>
      </c>
      <c r="G1190" s="241"/>
      <c r="H1190" s="271">
        <f t="shared" si="33"/>
        <v>0</v>
      </c>
    </row>
    <row r="1191" spans="1:8">
      <c r="A1191" s="188">
        <v>7018892</v>
      </c>
      <c r="B1191" s="29" t="s">
        <v>105</v>
      </c>
      <c r="C1191" s="17">
        <v>1</v>
      </c>
      <c r="D1191" s="18" t="s">
        <v>18</v>
      </c>
      <c r="E1191" s="9">
        <v>21560</v>
      </c>
      <c r="F1191" s="10">
        <v>500</v>
      </c>
      <c r="G1191" s="241"/>
      <c r="H1191" s="271">
        <f t="shared" si="33"/>
        <v>0</v>
      </c>
    </row>
    <row r="1192" spans="1:8">
      <c r="A1192" s="188">
        <v>7018893</v>
      </c>
      <c r="B1192" s="29" t="s">
        <v>106</v>
      </c>
      <c r="C1192" s="17">
        <v>1000</v>
      </c>
      <c r="D1192" s="18" t="s">
        <v>146</v>
      </c>
      <c r="E1192" s="9">
        <v>23100</v>
      </c>
      <c r="F1192" s="10">
        <v>30</v>
      </c>
      <c r="G1192" s="241"/>
      <c r="H1192" s="271">
        <f t="shared" si="33"/>
        <v>0</v>
      </c>
    </row>
    <row r="1193" spans="1:8">
      <c r="A1193" s="188">
        <v>7018894</v>
      </c>
      <c r="B1193" s="29" t="s">
        <v>107</v>
      </c>
      <c r="C1193" s="17">
        <v>1000</v>
      </c>
      <c r="D1193" s="18" t="s">
        <v>147</v>
      </c>
      <c r="E1193" s="9">
        <v>123200</v>
      </c>
      <c r="F1193" s="10">
        <v>30</v>
      </c>
      <c r="G1193" s="241"/>
      <c r="H1193" s="271">
        <f t="shared" si="33"/>
        <v>0</v>
      </c>
    </row>
    <row r="1194" spans="1:8">
      <c r="A1194" s="188">
        <v>7018895</v>
      </c>
      <c r="B1194" s="29" t="s">
        <v>108</v>
      </c>
      <c r="C1194" s="17">
        <v>1</v>
      </c>
      <c r="D1194" s="18" t="s">
        <v>18</v>
      </c>
      <c r="E1194" s="9">
        <v>10780</v>
      </c>
      <c r="F1194" s="10">
        <v>100</v>
      </c>
      <c r="G1194" s="241"/>
      <c r="H1194" s="271">
        <f t="shared" si="33"/>
        <v>0</v>
      </c>
    </row>
    <row r="1195" spans="1:8" ht="16.5" thickBot="1">
      <c r="A1195" s="189">
        <v>7018896</v>
      </c>
      <c r="B1195" s="30" t="s">
        <v>109</v>
      </c>
      <c r="C1195" s="23">
        <v>1</v>
      </c>
      <c r="D1195" s="24" t="s">
        <v>18</v>
      </c>
      <c r="E1195" s="25">
        <v>3360</v>
      </c>
      <c r="F1195" s="26">
        <v>100</v>
      </c>
      <c r="G1195" s="241"/>
      <c r="H1195" s="271">
        <f t="shared" si="33"/>
        <v>0</v>
      </c>
    </row>
    <row r="1196" spans="1:8" ht="16.5" thickBot="1">
      <c r="A1196" s="53"/>
      <c r="B1196" s="170"/>
      <c r="C1196" s="171"/>
      <c r="D1196" s="109" t="s">
        <v>135</v>
      </c>
      <c r="E1196" s="172" t="s">
        <v>135</v>
      </c>
      <c r="F1196" s="40"/>
      <c r="G1196" s="260"/>
      <c r="H1196" s="230"/>
    </row>
    <row r="1197" spans="1:8" ht="16.5" thickBot="1">
      <c r="A1197" s="191"/>
      <c r="B1197" s="174"/>
      <c r="C1197" s="175"/>
      <c r="D1197" s="111" t="s">
        <v>135</v>
      </c>
      <c r="E1197" s="111" t="s">
        <v>135</v>
      </c>
      <c r="F1197" s="111"/>
      <c r="G1197" s="261"/>
      <c r="H1197" s="231"/>
    </row>
    <row r="1198" spans="1:8" ht="20.25">
      <c r="A1198" s="142"/>
      <c r="B1198" s="143"/>
      <c r="C1198" s="144" t="s">
        <v>135</v>
      </c>
      <c r="D1198" s="144" t="s">
        <v>135</v>
      </c>
      <c r="E1198" s="140"/>
      <c r="F1198" s="178"/>
      <c r="G1198" s="262"/>
      <c r="H1198" s="232"/>
    </row>
    <row r="1199" spans="1:8" ht="20.25">
      <c r="A1199" s="145"/>
      <c r="B1199" s="146"/>
      <c r="C1199" s="147" t="s">
        <v>135</v>
      </c>
      <c r="D1199" s="147" t="s">
        <v>135</v>
      </c>
      <c r="E1199" s="141"/>
      <c r="F1199" s="173"/>
      <c r="G1199" s="263"/>
      <c r="H1199" s="233"/>
    </row>
    <row r="1200" spans="1:8" ht="23.25">
      <c r="A1200" s="148"/>
      <c r="B1200" s="176" t="s">
        <v>1423</v>
      </c>
      <c r="C1200" s="147" t="s">
        <v>135</v>
      </c>
      <c r="D1200" s="147" t="s">
        <v>135</v>
      </c>
      <c r="E1200" s="141"/>
      <c r="F1200" s="173"/>
      <c r="G1200" s="263"/>
      <c r="H1200" s="234"/>
    </row>
    <row r="1201" spans="1:8" ht="16.5" thickBot="1">
      <c r="A1201" s="179"/>
      <c r="B1201" s="146"/>
      <c r="C1201" s="147" t="s">
        <v>135</v>
      </c>
      <c r="D1201" s="147" t="s">
        <v>135</v>
      </c>
      <c r="E1201" s="147"/>
      <c r="F1201" s="177"/>
      <c r="G1201" s="264"/>
      <c r="H1201" s="235"/>
    </row>
    <row r="1202" spans="1:8" ht="16.5" thickBot="1">
      <c r="A1202" s="53"/>
      <c r="B1202" s="170"/>
      <c r="C1202" s="171"/>
      <c r="D1202" s="109" t="s">
        <v>135</v>
      </c>
      <c r="E1202" s="172" t="s">
        <v>135</v>
      </c>
      <c r="F1202" s="40" t="s">
        <v>135</v>
      </c>
      <c r="G1202" s="260"/>
      <c r="H1202" s="230"/>
    </row>
    <row r="1203" spans="1:8" ht="16.5" thickBot="1">
      <c r="A1203" s="151"/>
      <c r="B1203" s="152" t="s">
        <v>110</v>
      </c>
      <c r="C1203" s="166" t="s">
        <v>135</v>
      </c>
      <c r="D1203" s="167" t="s">
        <v>135</v>
      </c>
      <c r="E1203" s="180"/>
      <c r="F1203" s="181"/>
      <c r="G1203" s="265"/>
      <c r="H1203" s="214"/>
    </row>
    <row r="1204" spans="1:8" ht="16.5" thickBot="1">
      <c r="A1204" s="53"/>
      <c r="B1204" s="163" t="s">
        <v>111</v>
      </c>
      <c r="C1204" s="40" t="s">
        <v>135</v>
      </c>
      <c r="D1204" s="40" t="s">
        <v>135</v>
      </c>
      <c r="E1204" s="182"/>
      <c r="F1204" s="183"/>
      <c r="G1204" s="266"/>
      <c r="H1204" s="229"/>
    </row>
    <row r="1205" spans="1:8" ht="16.5" thickBot="1">
      <c r="A1205" s="165"/>
      <c r="B1205" s="15" t="s">
        <v>112</v>
      </c>
      <c r="C1205" s="15" t="s">
        <v>135</v>
      </c>
      <c r="D1205" s="15" t="s">
        <v>135</v>
      </c>
      <c r="E1205" s="184"/>
      <c r="F1205" s="14"/>
      <c r="G1205" s="267"/>
      <c r="H1205" s="213"/>
    </row>
    <row r="1206" spans="1:8">
      <c r="A1206" s="187">
        <v>7018802</v>
      </c>
      <c r="B1206" s="31" t="s">
        <v>113</v>
      </c>
      <c r="C1206" s="19">
        <v>500</v>
      </c>
      <c r="D1206" s="20" t="s">
        <v>139</v>
      </c>
      <c r="E1206" s="11">
        <v>2800000</v>
      </c>
      <c r="F1206" s="13">
        <v>1</v>
      </c>
      <c r="G1206" s="241"/>
      <c r="H1206" s="271">
        <f t="shared" ref="H1206:H1208" si="34">G1206*F1206</f>
        <v>0</v>
      </c>
    </row>
    <row r="1207" spans="1:8">
      <c r="A1207" s="187">
        <v>7018305</v>
      </c>
      <c r="B1207" s="29" t="s">
        <v>114</v>
      </c>
      <c r="C1207" s="17">
        <v>70000000</v>
      </c>
      <c r="D1207" s="18" t="s">
        <v>150</v>
      </c>
      <c r="E1207" s="9">
        <v>420000</v>
      </c>
      <c r="F1207" s="10">
        <v>4</v>
      </c>
      <c r="G1207" s="241"/>
      <c r="H1207" s="271">
        <f t="shared" si="34"/>
        <v>0</v>
      </c>
    </row>
    <row r="1208" spans="1:8" ht="16.5" thickBot="1">
      <c r="A1208" s="188">
        <v>7018396</v>
      </c>
      <c r="B1208" s="29" t="s">
        <v>115</v>
      </c>
      <c r="C1208" s="17">
        <v>7000000000</v>
      </c>
      <c r="D1208" s="18" t="s">
        <v>140</v>
      </c>
      <c r="E1208" s="9">
        <v>2800000</v>
      </c>
      <c r="F1208" s="10">
        <v>1</v>
      </c>
      <c r="G1208" s="241"/>
      <c r="H1208" s="271">
        <f t="shared" si="34"/>
        <v>0</v>
      </c>
    </row>
    <row r="1209" spans="1:8" ht="16.5" thickBot="1">
      <c r="A1209" s="53"/>
      <c r="B1209" s="163" t="s">
        <v>116</v>
      </c>
      <c r="C1209" s="40" t="s">
        <v>135</v>
      </c>
      <c r="D1209" s="40" t="s">
        <v>135</v>
      </c>
      <c r="E1209" s="42" t="s">
        <v>135</v>
      </c>
      <c r="F1209" s="40" t="s">
        <v>135</v>
      </c>
      <c r="G1209" s="260"/>
      <c r="H1209" s="229"/>
    </row>
    <row r="1210" spans="1:8" ht="16.5" thickBot="1">
      <c r="A1210" s="165"/>
      <c r="B1210" s="15" t="s">
        <v>117</v>
      </c>
      <c r="C1210" s="15" t="s">
        <v>135</v>
      </c>
      <c r="D1210" s="15" t="s">
        <v>135</v>
      </c>
      <c r="E1210" s="16" t="s">
        <v>135</v>
      </c>
      <c r="F1210" s="15" t="s">
        <v>135</v>
      </c>
      <c r="G1210" s="246"/>
      <c r="H1210" s="213"/>
    </row>
    <row r="1211" spans="1:8">
      <c r="A1211" s="187">
        <v>7018514</v>
      </c>
      <c r="B1211" s="31" t="s">
        <v>118</v>
      </c>
      <c r="C1211" s="49">
        <v>1</v>
      </c>
      <c r="D1211" s="20" t="s">
        <v>18</v>
      </c>
      <c r="E1211" s="28">
        <v>168000</v>
      </c>
      <c r="F1211" s="13">
        <v>10</v>
      </c>
      <c r="G1211" s="241"/>
      <c r="H1211" s="271">
        <f t="shared" ref="H1211:H1221" si="35">G1211*F1211</f>
        <v>0</v>
      </c>
    </row>
    <row r="1212" spans="1:8">
      <c r="A1212" s="187">
        <v>7018515</v>
      </c>
      <c r="B1212" s="29" t="s">
        <v>119</v>
      </c>
      <c r="C1212" s="22">
        <v>1</v>
      </c>
      <c r="D1212" s="18" t="s">
        <v>18</v>
      </c>
      <c r="E1212" s="12">
        <v>112000</v>
      </c>
      <c r="F1212" s="10">
        <v>1</v>
      </c>
      <c r="G1212" s="241"/>
      <c r="H1212" s="271">
        <f t="shared" si="35"/>
        <v>0</v>
      </c>
    </row>
    <row r="1213" spans="1:8">
      <c r="A1213" s="187">
        <v>7018516</v>
      </c>
      <c r="B1213" s="29" t="s">
        <v>120</v>
      </c>
      <c r="C1213" s="22">
        <v>1</v>
      </c>
      <c r="D1213" s="18" t="s">
        <v>18</v>
      </c>
      <c r="E1213" s="12">
        <v>56000</v>
      </c>
      <c r="F1213" s="10">
        <v>1</v>
      </c>
      <c r="G1213" s="241"/>
      <c r="H1213" s="271">
        <f t="shared" si="35"/>
        <v>0</v>
      </c>
    </row>
    <row r="1214" spans="1:8">
      <c r="A1214" s="187">
        <v>7018517</v>
      </c>
      <c r="B1214" s="29" t="s">
        <v>121</v>
      </c>
      <c r="C1214" s="22">
        <v>1</v>
      </c>
      <c r="D1214" s="18" t="s">
        <v>18</v>
      </c>
      <c r="E1214" s="12">
        <v>33600</v>
      </c>
      <c r="F1214" s="10">
        <v>10</v>
      </c>
      <c r="G1214" s="241"/>
      <c r="H1214" s="271">
        <f t="shared" si="35"/>
        <v>0</v>
      </c>
    </row>
    <row r="1215" spans="1:8">
      <c r="A1215" s="187">
        <v>7018518</v>
      </c>
      <c r="B1215" s="29" t="s">
        <v>122</v>
      </c>
      <c r="C1215" s="22">
        <v>1</v>
      </c>
      <c r="D1215" s="18" t="s">
        <v>18</v>
      </c>
      <c r="E1215" s="12">
        <v>22400</v>
      </c>
      <c r="F1215" s="10">
        <v>1</v>
      </c>
      <c r="G1215" s="241"/>
      <c r="H1215" s="271">
        <f t="shared" si="35"/>
        <v>0</v>
      </c>
    </row>
    <row r="1216" spans="1:8" ht="16.5" thickBot="1">
      <c r="A1216" s="190">
        <v>7018519</v>
      </c>
      <c r="B1216" s="30" t="s">
        <v>123</v>
      </c>
      <c r="C1216" s="50">
        <v>1</v>
      </c>
      <c r="D1216" s="24" t="s">
        <v>18</v>
      </c>
      <c r="E1216" s="27">
        <v>11200</v>
      </c>
      <c r="F1216" s="26">
        <v>1</v>
      </c>
      <c r="G1216" s="241"/>
      <c r="H1216" s="271">
        <f t="shared" si="35"/>
        <v>0</v>
      </c>
    </row>
    <row r="1217" spans="1:8" ht="16.5" thickBot="1">
      <c r="A1217" s="165"/>
      <c r="B1217" s="15" t="s">
        <v>124</v>
      </c>
      <c r="C1217" s="15" t="s">
        <v>135</v>
      </c>
      <c r="D1217" s="15" t="s">
        <v>135</v>
      </c>
      <c r="E1217" s="16" t="s">
        <v>135</v>
      </c>
      <c r="F1217" s="15" t="s">
        <v>135</v>
      </c>
      <c r="G1217" s="246"/>
      <c r="H1217" s="213"/>
    </row>
    <row r="1218" spans="1:8" ht="16.5" thickBot="1">
      <c r="A1218" s="190">
        <v>7018306</v>
      </c>
      <c r="B1218" s="34" t="s">
        <v>125</v>
      </c>
      <c r="C1218" s="35">
        <v>70000000</v>
      </c>
      <c r="D1218" s="36" t="s">
        <v>140</v>
      </c>
      <c r="E1218" s="51">
        <v>84000</v>
      </c>
      <c r="F1218" s="38">
        <v>20</v>
      </c>
      <c r="G1218" s="241"/>
      <c r="H1218" s="271">
        <f t="shared" si="35"/>
        <v>0</v>
      </c>
    </row>
    <row r="1219" spans="1:8" ht="16.5" thickBot="1">
      <c r="A1219" s="162"/>
      <c r="B1219" s="52" t="s">
        <v>126</v>
      </c>
      <c r="C1219" s="32" t="s">
        <v>135</v>
      </c>
      <c r="D1219" s="32" t="s">
        <v>135</v>
      </c>
      <c r="E1219" s="33" t="s">
        <v>135</v>
      </c>
      <c r="F1219" s="32" t="s">
        <v>135</v>
      </c>
      <c r="G1219" s="244"/>
      <c r="H1219" s="211"/>
    </row>
    <row r="1220" spans="1:8">
      <c r="A1220" s="187">
        <v>7018863</v>
      </c>
      <c r="B1220" s="31" t="s">
        <v>127</v>
      </c>
      <c r="C1220" s="19">
        <v>1</v>
      </c>
      <c r="D1220" s="20" t="s">
        <v>18</v>
      </c>
      <c r="E1220" s="28">
        <v>224000</v>
      </c>
      <c r="F1220" s="13">
        <v>1</v>
      </c>
      <c r="G1220" s="241"/>
      <c r="H1220" s="271">
        <f t="shared" si="35"/>
        <v>0</v>
      </c>
    </row>
    <row r="1221" spans="1:8" ht="16.5" thickBot="1">
      <c r="A1221" s="190">
        <v>7018864</v>
      </c>
      <c r="B1221" s="30" t="s">
        <v>128</v>
      </c>
      <c r="C1221" s="23">
        <v>1</v>
      </c>
      <c r="D1221" s="24" t="s">
        <v>18</v>
      </c>
      <c r="E1221" s="27">
        <v>4200</v>
      </c>
      <c r="F1221" s="26">
        <v>1</v>
      </c>
      <c r="G1221" s="241"/>
      <c r="H1221" s="271">
        <f t="shared" si="35"/>
        <v>0</v>
      </c>
    </row>
    <row r="1222" spans="1:8" ht="16.5" thickBot="1">
      <c r="A1222" s="149"/>
      <c r="B1222" s="150" t="s">
        <v>129</v>
      </c>
      <c r="C1222" s="169" t="s">
        <v>135</v>
      </c>
      <c r="D1222" s="99" t="s">
        <v>135</v>
      </c>
      <c r="E1222" s="186" t="s">
        <v>135</v>
      </c>
      <c r="F1222" s="77" t="s">
        <v>135</v>
      </c>
      <c r="G1222" s="248"/>
      <c r="H1222" s="215"/>
    </row>
    <row r="1223" spans="1:8" ht="16.5" thickBot="1">
      <c r="A1223" s="154"/>
      <c r="B1223" s="185" t="s">
        <v>130</v>
      </c>
      <c r="C1223" s="95" t="s">
        <v>135</v>
      </c>
      <c r="D1223" s="93" t="s">
        <v>135</v>
      </c>
      <c r="E1223" s="94" t="s">
        <v>135</v>
      </c>
      <c r="F1223" s="95" t="s">
        <v>135</v>
      </c>
      <c r="G1223" s="249"/>
      <c r="H1223" s="216"/>
    </row>
    <row r="1224" spans="1:8">
      <c r="A1224" s="206" t="s">
        <v>1435</v>
      </c>
      <c r="B1224" s="207" t="s">
        <v>131</v>
      </c>
      <c r="C1224" s="157">
        <v>1000</v>
      </c>
      <c r="D1224" s="158" t="s">
        <v>152</v>
      </c>
      <c r="E1224" s="208" t="s">
        <v>1422</v>
      </c>
      <c r="F1224" s="209">
        <v>1</v>
      </c>
      <c r="G1224" s="241"/>
      <c r="H1224" s="271">
        <f t="shared" ref="H1224" si="36">G1224*F1224</f>
        <v>0</v>
      </c>
    </row>
    <row r="1225" spans="1:8">
      <c r="A1225" s="187" t="s">
        <v>1436</v>
      </c>
      <c r="B1225" s="29" t="s">
        <v>132</v>
      </c>
      <c r="C1225" s="17">
        <v>1000</v>
      </c>
      <c r="D1225" s="18" t="s">
        <v>152</v>
      </c>
      <c r="E1225" s="12" t="s">
        <v>1422</v>
      </c>
      <c r="F1225" s="10">
        <v>1</v>
      </c>
      <c r="G1225" s="241"/>
      <c r="H1225" s="271">
        <f>G1225*F1225</f>
        <v>0</v>
      </c>
    </row>
    <row r="1226" spans="1:8">
      <c r="A1226" s="187" t="s">
        <v>1437</v>
      </c>
      <c r="B1226" s="29" t="s">
        <v>133</v>
      </c>
      <c r="C1226" s="17">
        <v>1000</v>
      </c>
      <c r="D1226" s="18" t="s">
        <v>152</v>
      </c>
      <c r="E1226" s="12" t="s">
        <v>1422</v>
      </c>
      <c r="F1226" s="10">
        <v>1</v>
      </c>
      <c r="G1226" s="241"/>
      <c r="H1226" s="271">
        <f>G1226*F1226</f>
        <v>0</v>
      </c>
    </row>
    <row r="1227" spans="1:8" ht="16.5" thickBot="1">
      <c r="A1227" s="190" t="s">
        <v>1438</v>
      </c>
      <c r="B1227" s="30" t="s">
        <v>134</v>
      </c>
      <c r="C1227" s="23">
        <v>1000</v>
      </c>
      <c r="D1227" s="24" t="s">
        <v>152</v>
      </c>
      <c r="E1227" s="27" t="s">
        <v>1422</v>
      </c>
      <c r="F1227" s="26">
        <v>1</v>
      </c>
      <c r="G1227" s="276"/>
      <c r="H1227" s="271">
        <f>G1227*F1227</f>
        <v>0</v>
      </c>
    </row>
    <row r="1228" spans="1:8" ht="16.5" thickBot="1">
      <c r="A1228" s="290" t="s">
        <v>1451</v>
      </c>
      <c r="B1228" s="288"/>
      <c r="C1228" s="288"/>
      <c r="D1228" s="288"/>
      <c r="E1228" s="288"/>
      <c r="F1228" s="289"/>
      <c r="G1228" s="277"/>
      <c r="H1228" s="275">
        <f>SUM(H2:H1227)</f>
        <v>0</v>
      </c>
    </row>
    <row r="1229" spans="1:8" ht="16.5" thickBot="1">
      <c r="A1229" s="290" t="s">
        <v>1452</v>
      </c>
      <c r="B1229" s="288"/>
      <c r="C1229" s="288"/>
      <c r="D1229" s="288"/>
      <c r="E1229" s="288"/>
      <c r="F1229" s="289"/>
      <c r="G1229" s="278"/>
      <c r="H1229" s="270">
        <f>H1228*G1229</f>
        <v>0</v>
      </c>
    </row>
  </sheetData>
  <mergeCells count="4">
    <mergeCell ref="A1:F1"/>
    <mergeCell ref="G1:H1"/>
    <mergeCell ref="A1229:F1229"/>
    <mergeCell ref="A1228:F1228"/>
  </mergeCells>
  <conditionalFormatting sqref="F1107:H1107 I4:I13 A2:I3">
    <cfRule type="expression" dxfId="171" priority="468">
      <formula>AND(NOT(INDEX(lo,ROW())),OR(LEFT(INDEX($W:$W,ROW()))="&lt;",LEFT(INDEX($W:$W,ROW()))="("))</formula>
    </cfRule>
  </conditionalFormatting>
  <conditionalFormatting sqref="B2:I3 I4:I13">
    <cfRule type="expression" dxfId="170" priority="501">
      <formula>INDEX(#REF!,ROW())=1</formula>
    </cfRule>
  </conditionalFormatting>
  <conditionalFormatting sqref="B2:I3 I4:I13">
    <cfRule type="expression" dxfId="169" priority="502">
      <formula>INDEX(#REF!,ROW())=2</formula>
    </cfRule>
  </conditionalFormatting>
  <conditionalFormatting sqref="B2:I3 I4:I13">
    <cfRule type="expression" dxfId="168" priority="503">
      <formula>AND(INDEX(#REF!,ROW())="Y",INDEX(#REF!,ROW())=9)</formula>
    </cfRule>
  </conditionalFormatting>
  <conditionalFormatting sqref="B2:I3 I4:I13">
    <cfRule type="expression" dxfId="167" priority="498">
      <formula>INDEX(#REF!,ROW())=1</formula>
    </cfRule>
  </conditionalFormatting>
  <conditionalFormatting sqref="B2:I3 I4:I13">
    <cfRule type="expression" dxfId="166" priority="499">
      <formula>INDEX(#REF!,ROW())=2</formula>
    </cfRule>
  </conditionalFormatting>
  <conditionalFormatting sqref="B2:I3 I4:I13">
    <cfRule type="expression" dxfId="165" priority="500">
      <formula>AND(INDEX(#REF!,ROW())="Y",INDEX(#REF!,ROW())=9)</formula>
    </cfRule>
  </conditionalFormatting>
  <conditionalFormatting sqref="A2:A3">
    <cfRule type="expression" dxfId="164" priority="465">
      <formula>INDEX(#REF!,ROW())=1</formula>
    </cfRule>
  </conditionalFormatting>
  <conditionalFormatting sqref="A2:A3">
    <cfRule type="expression" dxfId="163" priority="466">
      <formula>INDEX(#REF!,ROW())=2</formula>
    </cfRule>
  </conditionalFormatting>
  <conditionalFormatting sqref="A2:A3">
    <cfRule type="expression" dxfId="162" priority="467">
      <formula>AND(INDEX(#REF!,ROW())="Y",INDEX(#REF!,ROW())=9)</formula>
    </cfRule>
  </conditionalFormatting>
  <conditionalFormatting sqref="A2:A3">
    <cfRule type="expression" dxfId="161" priority="462">
      <formula>INDEX(#REF!,ROW())=1</formula>
    </cfRule>
  </conditionalFormatting>
  <conditionalFormatting sqref="A2:A3">
    <cfRule type="expression" dxfId="160" priority="463">
      <formula>INDEX(#REF!,ROW())=2</formula>
    </cfRule>
  </conditionalFormatting>
  <conditionalFormatting sqref="A2:A3">
    <cfRule type="expression" dxfId="159" priority="464">
      <formula>AND(INDEX(#REF!,ROW())="Y",INDEX(#REF!,ROW())=9)</formula>
    </cfRule>
  </conditionalFormatting>
  <conditionalFormatting sqref="H1090:J1090 E1097:H1098 B1196:H1196 B1202:H1202 A1197:H1201 A14:A1098">
    <cfRule type="expression" dxfId="158" priority="458">
      <formula>AND(INDEX(#REF!,ROW())=9,INDEX(#REF!,ROW())="Y")</formula>
    </cfRule>
    <cfRule type="expression" dxfId="157" priority="459">
      <formula>INDEX(#REF!,ROW())=1</formula>
    </cfRule>
    <cfRule type="expression" dxfId="156" priority="460">
      <formula>(OR(LEFT(INDEX(#REF!,ROW()),1)="X",(LEFT(INDEX(#REF!,ROW()),1)="O")))</formula>
    </cfRule>
  </conditionalFormatting>
  <conditionalFormatting sqref="B14:D1098 F14:G773 G4:G13">
    <cfRule type="expression" dxfId="155" priority="455">
      <formula>AND(INDEX(#REF!,ROW())=9,INDEX(#REF!,ROW())="Y")</formula>
    </cfRule>
    <cfRule type="expression" dxfId="154" priority="456">
      <formula>INDEX(#REF!,ROW())=1</formula>
    </cfRule>
    <cfRule type="expression" dxfId="153" priority="457">
      <formula>(OR(LEFT(INDEX(#REF!,ROW()),1)="X",(LEFT(INDEX(#REF!,ROW()),1)="O")))</formula>
    </cfRule>
  </conditionalFormatting>
  <conditionalFormatting sqref="E1206:E1227 E1100:E1107 E1109:E1195 E14:E1098">
    <cfRule type="expression" dxfId="152" priority="443">
      <formula>INDEX(#REF!,ROW())="A"</formula>
    </cfRule>
    <cfRule type="expression" dxfId="151" priority="444">
      <formula>INDEX($F:$F,ROW())&gt;=10</formula>
    </cfRule>
    <cfRule type="expression" dxfId="150" priority="445">
      <formula>INDEX($F:$F,ROW())&lt;10</formula>
    </cfRule>
  </conditionalFormatting>
  <conditionalFormatting sqref="E14:E1062">
    <cfRule type="expression" dxfId="149" priority="446">
      <formula>AND(INDEX(#REF!,ROW())=9,INDEX(#REF!,ROW())="Y")</formula>
    </cfRule>
    <cfRule type="expression" dxfId="148" priority="447">
      <formula>INDEX(#REF!,ROW())=1</formula>
    </cfRule>
    <cfRule type="expression" dxfId="147" priority="448">
      <formula>(OR(LEFT(INDEX(#REF!,ROW()),1)="X",(LEFT(INDEX(#REF!,ROW()),1)="O")))</formula>
    </cfRule>
  </conditionalFormatting>
  <conditionalFormatting sqref="E1063 H1063:J1063 E1069:E1070 E1064:H1068 F775:G1063">
    <cfRule type="expression" dxfId="146" priority="440">
      <formula>AND(INDEX(#REF!,ROW())=9,INDEX(#REF!,ROW())="Y")</formula>
    </cfRule>
    <cfRule type="expression" dxfId="145" priority="441">
      <formula>INDEX(#REF!,ROW())=1</formula>
    </cfRule>
    <cfRule type="expression" dxfId="144" priority="442">
      <formula>(OR(LEFT(INDEX(#REF!,ROW()),1)="X",(LEFT(INDEX(#REF!,ROW()),1)="O")))</formula>
    </cfRule>
  </conditionalFormatting>
  <conditionalFormatting sqref="E1071:E1096">
    <cfRule type="expression" dxfId="143" priority="434">
      <formula>AND(INDEX(#REF!,ROW())=9,INDEX(#REF!,ROW())="Y")</formula>
    </cfRule>
    <cfRule type="expression" dxfId="142" priority="435">
      <formula>INDEX(#REF!,ROW())=1</formula>
    </cfRule>
    <cfRule type="expression" dxfId="141" priority="436">
      <formula>(OR(LEFT(INDEX(#REF!,ROW()),1)="X",(LEFT(INDEX(#REF!,ROW()),1)="O")))</formula>
    </cfRule>
  </conditionalFormatting>
  <conditionalFormatting sqref="F1069:H1071 F1081:G1081 F1072:F1080 F1090:G1090 F1082:F1089 F1092:G1092 F1091 F1095:G1095 F1093:F1094 F1096">
    <cfRule type="expression" dxfId="140" priority="413">
      <formula>AND(INDEX(#REF!,ROW())=9,INDEX(#REF!,ROW())="Y")</formula>
    </cfRule>
    <cfRule type="expression" dxfId="139" priority="414">
      <formula>INDEX(#REF!,ROW())=1</formula>
    </cfRule>
    <cfRule type="expression" dxfId="138" priority="415">
      <formula>(OR(LEFT(INDEX(#REF!,ROW()),1)="X",(LEFT(INDEX(#REF!,ROW()),1)="O")))</formula>
    </cfRule>
  </conditionalFormatting>
  <conditionalFormatting sqref="B1099">
    <cfRule type="expression" dxfId="137" priority="370">
      <formula>AND(INDEX(#REF!,ROW())=9,INDEX(#REF!,ROW())="Y")</formula>
    </cfRule>
    <cfRule type="expression" dxfId="136" priority="371">
      <formula>INDEX(#REF!,ROW())=1</formula>
    </cfRule>
    <cfRule type="expression" dxfId="135" priority="372">
      <formula>(OR(LEFT(INDEX(#REF!,ROW()),1)="X",(LEFT(INDEX(#REF!,ROW()),1)="O")))</formula>
    </cfRule>
  </conditionalFormatting>
  <conditionalFormatting sqref="F1107:H1107">
    <cfRule type="expression" dxfId="134" priority="400">
      <formula>INDEX(#REF!,ROW())=1</formula>
    </cfRule>
  </conditionalFormatting>
  <conditionalFormatting sqref="F1107:H1107">
    <cfRule type="expression" dxfId="133" priority="401">
      <formula>INDEX(#REF!,ROW())=2</formula>
    </cfRule>
  </conditionalFormatting>
  <conditionalFormatting sqref="F1107:H1107">
    <cfRule type="expression" dxfId="132" priority="402">
      <formula>AND(INDEX(#REF!,ROW())="Y",INDEX(#REF!,ROW())=9)</formula>
    </cfRule>
  </conditionalFormatting>
  <conditionalFormatting sqref="F1100:F1106 B1100:D1107 B1108 B1109:D1195 B1203:D1227">
    <cfRule type="expression" dxfId="131" priority="397">
      <formula>AND(INDEX(#REF!,ROW())=9,INDEX(#REF!,ROW())="Y")</formula>
    </cfRule>
    <cfRule type="expression" dxfId="130" priority="398">
      <formula>INDEX(#REF!,ROW())=1</formula>
    </cfRule>
    <cfRule type="expression" dxfId="129" priority="399">
      <formula>(OR(LEFT(INDEX(#REF!,ROW()),1)="X",(LEFT(INDEX(#REF!,ROW()),1)="O")))</formula>
    </cfRule>
  </conditionalFormatting>
  <conditionalFormatting sqref="E1100:E1107 E1109:E1195">
    <cfRule type="expression" dxfId="128" priority="391">
      <formula>AND(INDEX(#REF!,ROW())=9,INDEX(#REF!,ROW())="Y")</formula>
    </cfRule>
    <cfRule type="expression" dxfId="127" priority="392">
      <formula>INDEX(#REF!,ROW())=1</formula>
    </cfRule>
    <cfRule type="expression" dxfId="126" priority="393">
      <formula>(OR(LEFT(INDEX(#REF!,ROW()),1)="X",(LEFT(INDEX(#REF!,ROW()),1)="O")))</formula>
    </cfRule>
  </conditionalFormatting>
  <conditionalFormatting sqref="E1206:E1227">
    <cfRule type="expression" dxfId="125" priority="385">
      <formula>AND(INDEX(#REF!,ROW())=9,INDEX(#REF!,ROW())="Y")</formula>
    </cfRule>
    <cfRule type="expression" dxfId="124" priority="386">
      <formula>INDEX(#REF!,ROW())=1</formula>
    </cfRule>
    <cfRule type="expression" dxfId="123" priority="387">
      <formula>(OR(LEFT(INDEX(#REF!,ROW()),1)="X",(LEFT(INDEX(#REF!,ROW()),1)="O")))</formula>
    </cfRule>
  </conditionalFormatting>
  <conditionalFormatting sqref="F1120:G1120 F1109:F1119 F1135:G1135 F1121:F1134 F1163:G1164 F1136:F1162 F1166:G1166 F1165 F1172:G1174 F1167:F1171 F1176:G1176 F1175 F1180:G1181 F1177:F1179 F1182:F1195">
    <cfRule type="expression" dxfId="122" priority="379">
      <formula>AND(INDEX(#REF!,ROW())=9,INDEX(#REF!,ROW())="Y")</formula>
    </cfRule>
    <cfRule type="expression" dxfId="121" priority="380">
      <formula>INDEX(#REF!,ROW())=1</formula>
    </cfRule>
    <cfRule type="expression" dxfId="120" priority="381">
      <formula>(OR(LEFT(INDEX(#REF!,ROW()),1)="X",(LEFT(INDEX(#REF!,ROW()),1)="O")))</formula>
    </cfRule>
  </conditionalFormatting>
  <conditionalFormatting sqref="F1209:G1210 F1206:F1208 F1217:G1217 F1211:F1216 F1219:G1219 F1218 F1222:G1223 F1220:F1221 F1224:F1227">
    <cfRule type="expression" dxfId="119" priority="373">
      <formula>AND(INDEX(#REF!,ROW())=9,INDEX(#REF!,ROW())="Y")</formula>
    </cfRule>
    <cfRule type="expression" dxfId="118" priority="374">
      <formula>INDEX(#REF!,ROW())=1</formula>
    </cfRule>
    <cfRule type="expression" dxfId="117" priority="375">
      <formula>(OR(LEFT(INDEX(#REF!,ROW()),1)="X",(LEFT(INDEX(#REF!,ROW()),1)="O")))</formula>
    </cfRule>
  </conditionalFormatting>
  <conditionalFormatting sqref="A1100:A1106">
    <cfRule type="expression" dxfId="116" priority="355">
      <formula>AND(INDEX(#REF!,ROW())=9,INDEX(#REF!,ROW())="Y")</formula>
    </cfRule>
    <cfRule type="expression" dxfId="115" priority="356">
      <formula>INDEX(#REF!,ROW())=1</formula>
    </cfRule>
    <cfRule type="expression" dxfId="114" priority="357">
      <formula>(OR(LEFT(INDEX(#REF!,ROW()),1)="X",(LEFT(INDEX(#REF!,ROW()),1)="O")))</formula>
    </cfRule>
  </conditionalFormatting>
  <conditionalFormatting sqref="A1109:A1119">
    <cfRule type="expression" dxfId="113" priority="352">
      <formula>AND(INDEX(#REF!,ROW())=9,INDEX(#REF!,ROW())="Y")</formula>
    </cfRule>
    <cfRule type="expression" dxfId="112" priority="353">
      <formula>INDEX(#REF!,ROW())=1</formula>
    </cfRule>
    <cfRule type="expression" dxfId="111" priority="354">
      <formula>(OR(LEFT(INDEX(#REF!,ROW()),1)="X",(LEFT(INDEX(#REF!,ROW()),1)="O")))</formula>
    </cfRule>
  </conditionalFormatting>
  <conditionalFormatting sqref="A1121:A1134">
    <cfRule type="expression" dxfId="110" priority="349">
      <formula>AND(INDEX(#REF!,ROW())=9,INDEX(#REF!,ROW())="Y")</formula>
    </cfRule>
    <cfRule type="expression" dxfId="109" priority="350">
      <formula>INDEX(#REF!,ROW())=1</formula>
    </cfRule>
    <cfRule type="expression" dxfId="108" priority="351">
      <formula>(OR(LEFT(INDEX(#REF!,ROW()),1)="X",(LEFT(INDEX(#REF!,ROW()),1)="O")))</formula>
    </cfRule>
  </conditionalFormatting>
  <conditionalFormatting sqref="A1136:A1162">
    <cfRule type="expression" dxfId="107" priority="346">
      <formula>AND(INDEX(#REF!,ROW())=9,INDEX(#REF!,ROW())="Y")</formula>
    </cfRule>
    <cfRule type="expression" dxfId="106" priority="347">
      <formula>INDEX(#REF!,ROW())=1</formula>
    </cfRule>
    <cfRule type="expression" dxfId="105" priority="348">
      <formula>(OR(LEFT(INDEX(#REF!,ROW()),1)="X",(LEFT(INDEX(#REF!,ROW()),1)="O")))</formula>
    </cfRule>
  </conditionalFormatting>
  <conditionalFormatting sqref="A1165">
    <cfRule type="expression" dxfId="104" priority="343">
      <formula>AND(INDEX(#REF!,ROW())=9,INDEX(#REF!,ROW())="Y")</formula>
    </cfRule>
    <cfRule type="expression" dxfId="103" priority="344">
      <formula>INDEX(#REF!,ROW())=1</formula>
    </cfRule>
    <cfRule type="expression" dxfId="102" priority="345">
      <formula>(OR(LEFT(INDEX(#REF!,ROW()),1)="X",(LEFT(INDEX(#REF!,ROW()),1)="O")))</formula>
    </cfRule>
  </conditionalFormatting>
  <conditionalFormatting sqref="A1167:A1171">
    <cfRule type="expression" dxfId="101" priority="340">
      <formula>AND(INDEX(#REF!,ROW())=9,INDEX(#REF!,ROW())="Y")</formula>
    </cfRule>
    <cfRule type="expression" dxfId="100" priority="341">
      <formula>INDEX(#REF!,ROW())=1</formula>
    </cfRule>
    <cfRule type="expression" dxfId="99" priority="342">
      <formula>(OR(LEFT(INDEX(#REF!,ROW()),1)="X",(LEFT(INDEX(#REF!,ROW()),1)="O")))</formula>
    </cfRule>
  </conditionalFormatting>
  <conditionalFormatting sqref="A1175">
    <cfRule type="expression" dxfId="98" priority="337">
      <formula>AND(INDEX(#REF!,ROW())=9,INDEX(#REF!,ROW())="Y")</formula>
    </cfRule>
    <cfRule type="expression" dxfId="97" priority="338">
      <formula>INDEX(#REF!,ROW())=1</formula>
    </cfRule>
    <cfRule type="expression" dxfId="96" priority="339">
      <formula>(OR(LEFT(INDEX(#REF!,ROW()),1)="X",(LEFT(INDEX(#REF!,ROW()),1)="O")))</formula>
    </cfRule>
  </conditionalFormatting>
  <conditionalFormatting sqref="A1177:A1179">
    <cfRule type="expression" dxfId="95" priority="334">
      <formula>AND(INDEX(#REF!,ROW())=9,INDEX(#REF!,ROW())="Y")</formula>
    </cfRule>
    <cfRule type="expression" dxfId="94" priority="335">
      <formula>INDEX(#REF!,ROW())=1</formula>
    </cfRule>
    <cfRule type="expression" dxfId="93" priority="336">
      <formula>(OR(LEFT(INDEX(#REF!,ROW()),1)="X",(LEFT(INDEX(#REF!,ROW()),1)="O")))</formula>
    </cfRule>
  </conditionalFormatting>
  <conditionalFormatting sqref="A1182:A1195">
    <cfRule type="expression" dxfId="92" priority="331">
      <formula>AND(INDEX(#REF!,ROW())=9,INDEX(#REF!,ROW())="Y")</formula>
    </cfRule>
    <cfRule type="expression" dxfId="91" priority="332">
      <formula>INDEX(#REF!,ROW())=1</formula>
    </cfRule>
    <cfRule type="expression" dxfId="90" priority="333">
      <formula>(OR(LEFT(INDEX(#REF!,ROW()),1)="X",(LEFT(INDEX(#REF!,ROW()),1)="O")))</formula>
    </cfRule>
  </conditionalFormatting>
  <conditionalFormatting sqref="A1206:A1208">
    <cfRule type="expression" dxfId="89" priority="307">
      <formula>AND(INDEX(#REF!,ROW())=9,INDEX(#REF!,ROW())="Y")</formula>
    </cfRule>
    <cfRule type="expression" dxfId="88" priority="308">
      <formula>INDEX(#REF!,ROW())=1</formula>
    </cfRule>
    <cfRule type="expression" dxfId="87" priority="309">
      <formula>(OR(LEFT(INDEX(#REF!,ROW()),1)="X",(LEFT(INDEX(#REF!,ROW()),1)="O")))</formula>
    </cfRule>
  </conditionalFormatting>
  <conditionalFormatting sqref="A1211:A1216">
    <cfRule type="expression" dxfId="86" priority="304">
      <formula>AND(INDEX(#REF!,ROW())=9,INDEX(#REF!,ROW())="Y")</formula>
    </cfRule>
    <cfRule type="expression" dxfId="85" priority="305">
      <formula>INDEX(#REF!,ROW())=1</formula>
    </cfRule>
    <cfRule type="expression" dxfId="84" priority="306">
      <formula>(OR(LEFT(INDEX(#REF!,ROW()),1)="X",(LEFT(INDEX(#REF!,ROW()),1)="O")))</formula>
    </cfRule>
  </conditionalFormatting>
  <conditionalFormatting sqref="A1218">
    <cfRule type="expression" dxfId="83" priority="301">
      <formula>AND(INDEX(#REF!,ROW())=9,INDEX(#REF!,ROW())="Y")</formula>
    </cfRule>
    <cfRule type="expression" dxfId="82" priority="302">
      <formula>INDEX(#REF!,ROW())=1</formula>
    </cfRule>
    <cfRule type="expression" dxfId="81" priority="303">
      <formula>(OR(LEFT(INDEX(#REF!,ROW()),1)="X",(LEFT(INDEX(#REF!,ROW()),1)="O")))</formula>
    </cfRule>
  </conditionalFormatting>
  <conditionalFormatting sqref="A1220:A1221">
    <cfRule type="expression" dxfId="80" priority="298">
      <formula>AND(INDEX(#REF!,ROW())=9,INDEX(#REF!,ROW())="Y")</formula>
    </cfRule>
    <cfRule type="expression" dxfId="79" priority="299">
      <formula>INDEX(#REF!,ROW())=1</formula>
    </cfRule>
    <cfRule type="expression" dxfId="78" priority="300">
      <formula>(OR(LEFT(INDEX(#REF!,ROW()),1)="X",(LEFT(INDEX(#REF!,ROW()),1)="O")))</formula>
    </cfRule>
  </conditionalFormatting>
  <conditionalFormatting sqref="A1224:A1227">
    <cfRule type="expression" dxfId="77" priority="295">
      <formula>AND(INDEX(#REF!,ROW())=9,INDEX(#REF!,ROW())="Y")</formula>
    </cfRule>
    <cfRule type="expression" dxfId="76" priority="296">
      <formula>INDEX(#REF!,ROW())=1</formula>
    </cfRule>
    <cfRule type="expression" dxfId="75" priority="297">
      <formula>(OR(LEFT(INDEX(#REF!,ROW()),1)="X",(LEFT(INDEX(#REF!,ROW()),1)="O")))</formula>
    </cfRule>
  </conditionalFormatting>
  <conditionalFormatting sqref="H293">
    <cfRule type="expression" dxfId="74" priority="151">
      <formula>AND(INDEX(#REF!,ROW())=9,INDEX(#REF!,ROW())="Y")</formula>
    </cfRule>
    <cfRule type="expression" dxfId="73" priority="152">
      <formula>INDEX(#REF!,ROW())=1</formula>
    </cfRule>
    <cfRule type="expression" dxfId="72" priority="153">
      <formula>(OR(LEFT(INDEX(#REF!,ROW()),1)="X",(LEFT(INDEX(#REF!,ROW()),1)="O")))</formula>
    </cfRule>
  </conditionalFormatting>
  <conditionalFormatting sqref="F774">
    <cfRule type="expression" dxfId="71" priority="148">
      <formula>AND(INDEX(#REF!,ROW())=9,INDEX(#REF!,ROW())="Y")</formula>
    </cfRule>
    <cfRule type="expression" dxfId="70" priority="149">
      <formula>INDEX(#REF!,ROW())=1</formula>
    </cfRule>
    <cfRule type="expression" dxfId="69" priority="150">
      <formula>(OR(LEFT(INDEX(#REF!,ROW()),1)="X",(LEFT(INDEX(#REF!,ROW()),1)="O")))</formula>
    </cfRule>
  </conditionalFormatting>
  <conditionalFormatting sqref="G774">
    <cfRule type="expression" dxfId="68" priority="145">
      <formula>AND(INDEX(#REF!,ROW())=9,INDEX(#REF!,ROW())="Y")</formula>
    </cfRule>
    <cfRule type="expression" dxfId="67" priority="146">
      <formula>INDEX(#REF!,ROW())=1</formula>
    </cfRule>
    <cfRule type="expression" dxfId="66" priority="147">
      <formula>(OR(LEFT(INDEX(#REF!,ROW()),1)="X",(LEFT(INDEX(#REF!,ROW()),1)="O")))</formula>
    </cfRule>
  </conditionalFormatting>
  <conditionalFormatting sqref="G1072:G1076">
    <cfRule type="expression" dxfId="65" priority="142">
      <formula>AND(INDEX(#REF!,ROW())=9,INDEX(#REF!,ROW())="Y")</formula>
    </cfRule>
    <cfRule type="expression" dxfId="64" priority="143">
      <formula>INDEX(#REF!,ROW())=1</formula>
    </cfRule>
    <cfRule type="expression" dxfId="63" priority="144">
      <formula>(OR(LEFT(INDEX(#REF!,ROW()),1)="X",(LEFT(INDEX(#REF!,ROW()),1)="O")))</formula>
    </cfRule>
  </conditionalFormatting>
  <conditionalFormatting sqref="G1078:G1080">
    <cfRule type="expression" dxfId="62" priority="139">
      <formula>AND(INDEX(#REF!,ROW())=9,INDEX(#REF!,ROW())="Y")</formula>
    </cfRule>
    <cfRule type="expression" dxfId="61" priority="140">
      <formula>INDEX(#REF!,ROW())=1</formula>
    </cfRule>
    <cfRule type="expression" dxfId="60" priority="141">
      <formula>(OR(LEFT(INDEX(#REF!,ROW()),1)="X",(LEFT(INDEX(#REF!,ROW()),1)="O")))</formula>
    </cfRule>
  </conditionalFormatting>
  <conditionalFormatting sqref="G1077">
    <cfRule type="expression" dxfId="59" priority="136">
      <formula>AND(INDEX(#REF!,ROW())=9,INDEX(#REF!,ROW())="Y")</formula>
    </cfRule>
    <cfRule type="expression" dxfId="58" priority="137">
      <formula>INDEX(#REF!,ROW())=1</formula>
    </cfRule>
    <cfRule type="expression" dxfId="57" priority="138">
      <formula>(OR(LEFT(INDEX(#REF!,ROW()),1)="X",(LEFT(INDEX(#REF!,ROW()),1)="O")))</formula>
    </cfRule>
  </conditionalFormatting>
  <conditionalFormatting sqref="G1082:G1089">
    <cfRule type="expression" dxfId="56" priority="133">
      <formula>AND(INDEX(#REF!,ROW())=9,INDEX(#REF!,ROW())="Y")</formula>
    </cfRule>
    <cfRule type="expression" dxfId="55" priority="134">
      <formula>INDEX(#REF!,ROW())=1</formula>
    </cfRule>
    <cfRule type="expression" dxfId="54" priority="135">
      <formula>(OR(LEFT(INDEX(#REF!,ROW()),1)="X",(LEFT(INDEX(#REF!,ROW()),1)="O")))</formula>
    </cfRule>
  </conditionalFormatting>
  <conditionalFormatting sqref="G1091">
    <cfRule type="expression" dxfId="53" priority="130">
      <formula>AND(INDEX(#REF!,ROW())=9,INDEX(#REF!,ROW())="Y")</formula>
    </cfRule>
    <cfRule type="expression" dxfId="52" priority="131">
      <formula>INDEX(#REF!,ROW())=1</formula>
    </cfRule>
    <cfRule type="expression" dxfId="51" priority="132">
      <formula>(OR(LEFT(INDEX(#REF!,ROW()),1)="X",(LEFT(INDEX(#REF!,ROW()),1)="O")))</formula>
    </cfRule>
  </conditionalFormatting>
  <conditionalFormatting sqref="G1093:G1094">
    <cfRule type="expression" dxfId="50" priority="127">
      <formula>AND(INDEX(#REF!,ROW())=9,INDEX(#REF!,ROW())="Y")</formula>
    </cfRule>
    <cfRule type="expression" dxfId="49" priority="128">
      <formula>INDEX(#REF!,ROW())=1</formula>
    </cfRule>
    <cfRule type="expression" dxfId="48" priority="129">
      <formula>(OR(LEFT(INDEX(#REF!,ROW()),1)="X",(LEFT(INDEX(#REF!,ROW()),1)="O")))</formula>
    </cfRule>
  </conditionalFormatting>
  <conditionalFormatting sqref="G1096">
    <cfRule type="expression" dxfId="47" priority="124">
      <formula>AND(INDEX(#REF!,ROW())=9,INDEX(#REF!,ROW())="Y")</formula>
    </cfRule>
    <cfRule type="expression" dxfId="46" priority="125">
      <formula>INDEX(#REF!,ROW())=1</formula>
    </cfRule>
    <cfRule type="expression" dxfId="45" priority="126">
      <formula>(OR(LEFT(INDEX(#REF!,ROW()),1)="X",(LEFT(INDEX(#REF!,ROW()),1)="O")))</formula>
    </cfRule>
  </conditionalFormatting>
  <conditionalFormatting sqref="G1100:G1106">
    <cfRule type="expression" dxfId="44" priority="70">
      <formula>AND(INDEX(#REF!,ROW())=9,INDEX(#REF!,ROW())="Y")</formula>
    </cfRule>
    <cfRule type="expression" dxfId="43" priority="71">
      <formula>INDEX(#REF!,ROW())=1</formula>
    </cfRule>
    <cfRule type="expression" dxfId="42" priority="72">
      <formula>(OR(LEFT(INDEX(#REF!,ROW()),1)="X",(LEFT(INDEX(#REF!,ROW()),1)="O")))</formula>
    </cfRule>
  </conditionalFormatting>
  <conditionalFormatting sqref="G1109:G1119">
    <cfRule type="expression" dxfId="41" priority="67">
      <formula>AND(INDEX(#REF!,ROW())=9,INDEX(#REF!,ROW())="Y")</formula>
    </cfRule>
    <cfRule type="expression" dxfId="40" priority="68">
      <formula>INDEX(#REF!,ROW())=1</formula>
    </cfRule>
    <cfRule type="expression" dxfId="39" priority="69">
      <formula>(OR(LEFT(INDEX(#REF!,ROW()),1)="X",(LEFT(INDEX(#REF!,ROW()),1)="O")))</formula>
    </cfRule>
  </conditionalFormatting>
  <conditionalFormatting sqref="G1121:G1134">
    <cfRule type="expression" dxfId="38" priority="64">
      <formula>AND(INDEX(#REF!,ROW())=9,INDEX(#REF!,ROW())="Y")</formula>
    </cfRule>
    <cfRule type="expression" dxfId="37" priority="65">
      <formula>INDEX(#REF!,ROW())=1</formula>
    </cfRule>
    <cfRule type="expression" dxfId="36" priority="66">
      <formula>(OR(LEFT(INDEX(#REF!,ROW()),1)="X",(LEFT(INDEX(#REF!,ROW()),1)="O")))</formula>
    </cfRule>
  </conditionalFormatting>
  <conditionalFormatting sqref="G1136:G1162">
    <cfRule type="expression" dxfId="35" priority="61">
      <formula>AND(INDEX(#REF!,ROW())=9,INDEX(#REF!,ROW())="Y")</formula>
    </cfRule>
    <cfRule type="expression" dxfId="34" priority="62">
      <formula>INDEX(#REF!,ROW())=1</formula>
    </cfRule>
    <cfRule type="expression" dxfId="33" priority="63">
      <formula>(OR(LEFT(INDEX(#REF!,ROW()),1)="X",(LEFT(INDEX(#REF!,ROW()),1)="O")))</formula>
    </cfRule>
  </conditionalFormatting>
  <conditionalFormatting sqref="G1165">
    <cfRule type="expression" dxfId="32" priority="58">
      <formula>AND(INDEX(#REF!,ROW())=9,INDEX(#REF!,ROW())="Y")</formula>
    </cfRule>
    <cfRule type="expression" dxfId="31" priority="59">
      <formula>INDEX(#REF!,ROW())=1</formula>
    </cfRule>
    <cfRule type="expression" dxfId="30" priority="60">
      <formula>(OR(LEFT(INDEX(#REF!,ROW()),1)="X",(LEFT(INDEX(#REF!,ROW()),1)="O")))</formula>
    </cfRule>
  </conditionalFormatting>
  <conditionalFormatting sqref="G1167:G1171">
    <cfRule type="expression" dxfId="29" priority="55">
      <formula>AND(INDEX(#REF!,ROW())=9,INDEX(#REF!,ROW())="Y")</formula>
    </cfRule>
    <cfRule type="expression" dxfId="28" priority="56">
      <formula>INDEX(#REF!,ROW())=1</formula>
    </cfRule>
    <cfRule type="expression" dxfId="27" priority="57">
      <formula>(OR(LEFT(INDEX(#REF!,ROW()),1)="X",(LEFT(INDEX(#REF!,ROW()),1)="O")))</formula>
    </cfRule>
  </conditionalFormatting>
  <conditionalFormatting sqref="G1175">
    <cfRule type="expression" dxfId="26" priority="52">
      <formula>AND(INDEX(#REF!,ROW())=9,INDEX(#REF!,ROW())="Y")</formula>
    </cfRule>
    <cfRule type="expression" dxfId="25" priority="53">
      <formula>INDEX(#REF!,ROW())=1</formula>
    </cfRule>
    <cfRule type="expression" dxfId="24" priority="54">
      <formula>(OR(LEFT(INDEX(#REF!,ROW()),1)="X",(LEFT(INDEX(#REF!,ROW()),1)="O")))</formula>
    </cfRule>
  </conditionalFormatting>
  <conditionalFormatting sqref="G1177:G1179">
    <cfRule type="expression" dxfId="23" priority="49">
      <formula>AND(INDEX(#REF!,ROW())=9,INDEX(#REF!,ROW())="Y")</formula>
    </cfRule>
    <cfRule type="expression" dxfId="22" priority="50">
      <formula>INDEX(#REF!,ROW())=1</formula>
    </cfRule>
    <cfRule type="expression" dxfId="21" priority="51">
      <formula>(OR(LEFT(INDEX(#REF!,ROW()),1)="X",(LEFT(INDEX(#REF!,ROW()),1)="O")))</formula>
    </cfRule>
  </conditionalFormatting>
  <conditionalFormatting sqref="G1182:G1195">
    <cfRule type="expression" dxfId="20" priority="46">
      <formula>AND(INDEX(#REF!,ROW())=9,INDEX(#REF!,ROW())="Y")</formula>
    </cfRule>
    <cfRule type="expression" dxfId="19" priority="47">
      <formula>INDEX(#REF!,ROW())=1</formula>
    </cfRule>
    <cfRule type="expression" dxfId="18" priority="48">
      <formula>(OR(LEFT(INDEX(#REF!,ROW()),1)="X",(LEFT(INDEX(#REF!,ROW()),1)="O")))</formula>
    </cfRule>
  </conditionalFormatting>
  <conditionalFormatting sqref="G1206:G1208">
    <cfRule type="expression" dxfId="17" priority="16">
      <formula>AND(INDEX(#REF!,ROW())=9,INDEX(#REF!,ROW())="Y")</formula>
    </cfRule>
    <cfRule type="expression" dxfId="16" priority="17">
      <formula>INDEX(#REF!,ROW())=1</formula>
    </cfRule>
    <cfRule type="expression" dxfId="15" priority="18">
      <formula>(OR(LEFT(INDEX(#REF!,ROW()),1)="X",(LEFT(INDEX(#REF!,ROW()),1)="O")))</formula>
    </cfRule>
  </conditionalFormatting>
  <conditionalFormatting sqref="G1211:G1216">
    <cfRule type="expression" dxfId="14" priority="13">
      <formula>AND(INDEX(#REF!,ROW())=9,INDEX(#REF!,ROW())="Y")</formula>
    </cfRule>
    <cfRule type="expression" dxfId="13" priority="14">
      <formula>INDEX(#REF!,ROW())=1</formula>
    </cfRule>
    <cfRule type="expression" dxfId="12" priority="15">
      <formula>(OR(LEFT(INDEX(#REF!,ROW()),1)="X",(LEFT(INDEX(#REF!,ROW()),1)="O")))</formula>
    </cfRule>
  </conditionalFormatting>
  <conditionalFormatting sqref="G1218">
    <cfRule type="expression" dxfId="11" priority="10">
      <formula>AND(INDEX(#REF!,ROW())=9,INDEX(#REF!,ROW())="Y")</formula>
    </cfRule>
    <cfRule type="expression" dxfId="10" priority="11">
      <formula>INDEX(#REF!,ROW())=1</formula>
    </cfRule>
    <cfRule type="expression" dxfId="9" priority="12">
      <formula>(OR(LEFT(INDEX(#REF!,ROW()),1)="X",(LEFT(INDEX(#REF!,ROW()),1)="O")))</formula>
    </cfRule>
  </conditionalFormatting>
  <conditionalFormatting sqref="G1220">
    <cfRule type="expression" dxfId="8" priority="7">
      <formula>AND(INDEX(#REF!,ROW())=9,INDEX(#REF!,ROW())="Y")</formula>
    </cfRule>
    <cfRule type="expression" dxfId="7" priority="8">
      <formula>INDEX(#REF!,ROW())=1</formula>
    </cfRule>
    <cfRule type="expression" dxfId="6" priority="9">
      <formula>(OR(LEFT(INDEX(#REF!,ROW()),1)="X",(LEFT(INDEX(#REF!,ROW()),1)="O")))</formula>
    </cfRule>
  </conditionalFormatting>
  <conditionalFormatting sqref="G1221">
    <cfRule type="expression" dxfId="5" priority="4">
      <formula>AND(INDEX(#REF!,ROW())=9,INDEX(#REF!,ROW())="Y")</formula>
    </cfRule>
    <cfRule type="expression" dxfId="4" priority="5">
      <formula>INDEX(#REF!,ROW())=1</formula>
    </cfRule>
    <cfRule type="expression" dxfId="3" priority="6">
      <formula>(OR(LEFT(INDEX(#REF!,ROW()),1)="X",(LEFT(INDEX(#REF!,ROW()),1)="O")))</formula>
    </cfRule>
  </conditionalFormatting>
  <conditionalFormatting sqref="G1224:G1227">
    <cfRule type="expression" dxfId="2" priority="1">
      <formula>AND(INDEX(#REF!,ROW())=9,INDEX(#REF!,ROW())="Y")</formula>
    </cfRule>
    <cfRule type="expression" dxfId="1" priority="2">
      <formula>INDEX(#REF!,ROW())=1</formula>
    </cfRule>
    <cfRule type="expression" dxfId="0" priority="3">
      <formula>(OR(LEFT(INDEX(#REF!,ROW()),1)="X",(LEFT(INDEX(#REF!,ROW()),1)="O")))</formula>
    </cfRule>
  </conditionalFormatting>
  <pageMargins left="0.7" right="0.7" top="0.78740157499999996" bottom="0.78740157499999996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C8RrbfYCrizbkX6GwbakgT8dX2Q=</DigestValue>
    </Reference>
    <Reference URI="#idOfficeObject" Type="http://www.w3.org/2000/09/xmldsig#Object">
      <DigestMethod Algorithm="http://www.w3.org/2000/09/xmldsig#sha1"/>
      <DigestValue>XBOwfwIbaREgT8nvU7jy1NgV6ls=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UJ98yYNJY4MrtVC0ozBuFMhc76g=</DigestValue>
    </Reference>
  </SignedInfo>
  <SignatureValue>FGt3LftqV6iyJLuzjLFTCaGh5yxq7D6gS/PHl4izA2dXy/cwFyjH16dWGwRU7GVfah8cjsCMTp5q
AA+16vSGX4nat0yhhfMi4lBok1ek2jzbTR5C29Lv1MCY1Msct1/BGQNPLDlwvGim6D+2Egapq1R6
FHEIOMWCGCRBw6sMe2UjjgPe9L7bUey61JY3BSqs4ZoDjW5iJ334WL1Ia9eLIuGF5PbQqZUbcUNE
GwcIH7ocLiK3eEGg7Zb8RCviChqqhGVwq1iA9IPYDZwGa7fY89c7mMJWkPxupY+yN1Y7g47gAaPc
GOFSgyE6KtoZnHyMAOzB6QraIblZsJjgnN3HOw==</SignatureValue>
  <KeyInfo>
    <X509Data>
      <X509Certificate>MIIGSTCCBDGgAwIBAgIDIaVGMA0GCSqGSIb3DQEBCwUAMHoxCzAJBgNVBAYTAkNaMSMwIQYDVQQD
DBpJLkNBIFB1YmxpYyBDQS9SU0EgMDcvMjAxNTEtMCsGA1UECgwkUHJ2bsOtIGNlcnRpZmlrYcSN
bsOtIGF1dG9yaXRhLCBhLnMuMRcwFQYDVQQFEw5OVFJDWi0yNjQzOTM5NTAeFw0xNjA4MzAwODAy
NDlaFw0xNzA4MzAwODAyNDlaMIGnMQswCQYDVQQGEwJDWjEZMBcGA1UEAwwQQWxlbmEgTmFqbWFu
b3bDoTENMAsGA1UECgwETVBTVjEyMDAGA1UECwwpTWluaXN0ZXJzdHZvIHByw6FjZSBhIHNvY2nD
oWxuw61jaCB2xJtjw60xDjAMBgNVBCoMBUFsZW5hMRMwEQYDVQQEDApOYWptYW5vdsOhMRUwEwYD
VQQFEwxJQ0EgLSA4NTA4MjIwggEiMA0GCSqGSIb3DQEBAQUAA4IBDwAwggEKAoIBAQC+LYFovO8z
PHH/AeDba/2icE5U5Df79LVJ1VJSp0Q7HYnBJVQ1dX+79WBcZaz2m+bxzP+eY76h7eQ4etbOWuRy
AudOKk5r8z30BrawStBRaCNBUVX2RubutaJmuShPKKBqJEGkDUwU+rcril1nja6Ji8YvZhgiuvRh
6H1hicxKb46hTG4pE6SxzvClhu8DWHsjal0unodG8i0MxosysIE0CdILClUebZqggFciL+dSlLDI
jOdJqzTK5W9WadcGaW8yBNBnyJPpvuzoCmIaHz0C1zciIOg32plrccPjxD4WJrtPyCc/XSCiTwTH
5VCcSgECdN+//oFH6gs7ptVELhuHAgMBAAGjggGoMIIBpDA6BgNVHREEMzAxgRdhbGVuYS5uYWpt
YW5vdmFAbXBzdi5jeqAWBgorBgEEAYG4SAQGoAgMBjg1MDgyMjAOBgNVHQ8BAf8EBAMCBPAwRQYD
VR0gBD4wPDAwBg0rBgEEAYG4SAoBRgEAMB8wHQYIKwYBBQUHAgEWEWh0dHA6Ly93d3cuaWNhLmN6
MAgGBgQAj3oBATBfBgNVHR8EWDBWMCmgJ6AlhiNodHRwOi8vc2NybGRwMS5pY2EuY3ovcGNhMTVf
cnNhLmNybDApoCegJYYjaHR0cDovL3NjcmxkcDIuaWNhLmN6L3BjYTE1X3JzYS5jcmwwYwYIKwYB
BQUHAQEEVzBVMCkGCCsGAQUFBzAChh1odHRwOi8vcy5pY2EuY3ovcGNhMTVfcnNhLmNlcjAoBggr
BgEFBQcwAYYcaHR0cDovL29jc3AuaWNhLmN6L3BjYTE1X3JzYTAJBgNVHRMEAjAAMB8GA1UdIwQY
MBaAFNhoPKW/qOf0MNEgYCRFJKR8MyrHMB0GA1UdDgQWBBRLAPGS7dykG/g8D1rHKirBLyrGJjAN
BgkqhkiG9w0BAQsFAAOCAgEAdbAnwpMWPyOhTAPTPR4IziubkSJfYfyBmks5Vb+EIKC9J4HW0IZs
UkQ/j8/rx43iR9P8XxvihabVPJ0qnmkhKKSmbl4VcTKQyc6BYlZqMcU9wrbZaPjyqoinEZy5JPSq
pcF0Kj8i9tEMqMVeJPYRzpMn70u1c49fqpDchO0FakjBWd1CtbN6ghl8cNVLOdPxoG4u1+6jPD1k
MpkyC3he0ikk16JwZt0c3+FyQFlPua9i2L+sSQoIllSMZKQtZe5rU59LcqrGFhelyz3yxS4Wfsva
RddKUVZHBdAIHe39k6rqnkzlocqKOuJvbeYfmilH7tmVIPDvBYu9CKF24hIt81wruRuJS0/ptahs
ErUrxEsGzvz6e9j9m+4LjUNvgvdsS2+m5kB7m9hCMhL00YLnFhmyHoZK+SJm+hpU0AEm8+TpqWMh
yR4MG9uvNMMgT931PtFD2AI0MGQh35uE4kWRdC+HE1asxvitoQGrN77q0tXqLsZHl1aKC3UbNDyI
sgwJSFjwYIJfNd08Zaoc0KORdR3abajWSRZ1I4YsjC29OrYnCVt1g6eEx212O6bgt6II1MWPACtf
anPeS5Cgr48eVJ9SyZeozKmwfxcj0IfiGlmzI9rpAL3e1sA/0ZpbAreXxjTFgVCFconfNuWoZsGe
iYK35WVGAuJFI3W/OrhNKeg=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9uRtJCPeCDmo0ZaVp37wQV1Gr1Q=</DigestValue>
      </Reference>
      <Reference URI="/xl/sharedStrings.xml?ContentType=application/vnd.openxmlformats-officedocument.spreadsheetml.sharedStrings+xml">
        <DigestMethod Algorithm="http://www.w3.org/2000/09/xmldsig#sha1"/>
        <DigestValue>BPyFBamxtfZozTHe8xOggS4pyDQ=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M/ltZtVt57zUUnV1tKALyjIDaog=</DigestValue>
      </Reference>
      <Reference URI="/xl/worksheets/sheet1.xml?ContentType=application/vnd.openxmlformats-officedocument.spreadsheetml.worksheet+xml">
        <DigestMethod Algorithm="http://www.w3.org/2000/09/xmldsig#sha1"/>
        <DigestValue>mlk1yEERCG4c7uzK6vFKQFHQK4s=</DigestValue>
      </Reference>
      <Reference URI="/xl/calcChain.xml?ContentType=application/vnd.openxmlformats-officedocument.spreadsheetml.calcChain+xml">
        <DigestMethod Algorithm="http://www.w3.org/2000/09/xmldsig#sha1"/>
        <DigestValue>MTIJ3/n91EIyZ9cYwx4vDXhTdPU=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+mRZwpnah6fcWV5jQ+500OE27CQ=</DigestValue>
      </Reference>
      <Reference URI="/xl/theme/theme1.xml?ContentType=application/vnd.openxmlformats-officedocument.theme+xml">
        <DigestMethod Algorithm="http://www.w3.org/2000/09/xmldsig#sha1"/>
        <DigestValue>YITtYJI9Bm1WIxFvwwoif/NUl6w=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M/ltZtVt57zUUnV1tKALyjIDaog=</DigestValue>
      </Reference>
      <Reference URI="/xl/workbook.xml?ContentType=application/vnd.openxmlformats-officedocument.spreadsheetml.sheet.main+xml">
        <DigestMethod Algorithm="http://www.w3.org/2000/09/xmldsig#sha1"/>
        <DigestValue>sGm2z3YT5bwj6DcE+IW1KtRQdyA=</DigestValue>
      </Reference>
      <Reference URI="/xl/worksheets/sheet2.xml?ContentType=application/vnd.openxmlformats-officedocument.spreadsheetml.worksheet+xml">
        <DigestMethod Algorithm="http://www.w3.org/2000/09/xmldsig#sha1"/>
        <DigestValue>3EO1pz8wmODkCd7zUeAGbyrWzfI=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6YTDwTuSJYThVsAomGzYIM8dO2I=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bkSgBheTXtv35n2scAwSQCyeRIw=</DigestValue>
      </Reference>
    </Manifest>
    <SignatureProperties>
      <SignatureProperty Id="idSignatureTime" Target="#idPackageSignature">
        <mdssi:SignatureTime>
          <mdssi:Format>YYYY-MM-DDThh:mm:ssTZD</mdssi:Format>
          <mdssi:Value>2016-09-14T12:44:16Z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Potvrzuji úplnost a správnost tohoto dokumentu</SignatureComments>
          <WindowsVersion>6.1</WindowsVersion>
          <OfficeVersion>14.0</OfficeVersion>
          <ApplicationVersion>14.0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2016-09-14T12:44:16Z</xd:SigningTime>
          <xd:SigningCertificate>
            <xd:Cert>
              <xd:CertDigest>
                <DigestMethod Algorithm="http://www.w3.org/2000/09/xmldsig#sha1"/>
                <DigestValue>6bG78m9MYrNe8oQrRio9rIzXvdM=</DigestValue>
              </xd:CertDigest>
              <xd:IssuerSerial>
                <X509IssuerName>SERIALNUMBER=NTRCZ-26439395, O="První certifikační autorita, a.s.", CN=I.CA Public CA/RSA 07/2015, C=CZ</X509IssuerName>
                <X509SerialNumber>2204998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M_Documents_RealAuthor xmlns="a9359a40-f311-4999-9c73-bd7ebaba2dd8" xsi:nil="true"/>
    <TM_Documents_AcquiredOn xmlns="a9359a40-f311-4999-9c73-bd7ebaba2dd8" xsi:nil="true"/>
    <TM_Documents_RelatedDocuments xmlns="a9359a40-f311-4999-9c73-bd7ebaba2dd8" xsi:nil="true"/>
    <TM_Documents_DateOfDelivery xmlns="a9359a40-f311-4999-9c73-bd7ebaba2dd8" xsi:nil="true"/>
    <TM_Documents_Notes xmlns="a9359a40-f311-4999-9c73-bd7ebaba2dd8" xsi:nil="true"/>
    <TM_Documents_EnglishTitle xmlns="a9359a40-f311-4999-9c73-bd7ebaba2dd8" xsi:nil="true"/>
    <TM_Documents_DocumentState xmlns="a9359a40-f311-4999-9c73-bd7ebaba2dd8" xsi:nil="true"/>
    <TM_Documents_Category xmlns="a9359a40-f311-4999-9c73-bd7ebaba2dd8" xsi:nil="true"/>
    <TM_Documents_InFactCreatedOn xmlns="a9359a40-f311-4999-9c73-bd7ebaba2dd8" xsi:nil="true"/>
    <TM_Documents_ProceduralState xmlns="a9359a40-f311-4999-9c73-bd7ebaba2dd8" xsi:nil="true"/>
    <TM_Documents_Source xmlns="a9359a40-f311-4999-9c73-bd7ebaba2dd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s" ma:contentTypeID="0x010100ED1503153C2C3544ABECD9F4CE08C943002C033784029E9748982CB50D4D0CE9CD" ma:contentTypeVersion="" ma:contentTypeDescription="" ma:contentTypeScope="" ma:versionID="5d9b61e40d02070869a7e0ae1f097372">
  <xsd:schema xmlns:xsd="http://www.w3.org/2001/XMLSchema" xmlns:xs="http://www.w3.org/2001/XMLSchema" xmlns:p="http://schemas.microsoft.com/office/2006/metadata/properties" xmlns:ns2="a9359a40-f311-4999-9c73-bd7ebaba2dd8" targetNamespace="http://schemas.microsoft.com/office/2006/metadata/properties" ma:root="true" ma:fieldsID="ff8f31c617ecdacf0ec0264a8dc6f108" ns2:_="">
    <xsd:import namespace="a9359a40-f311-4999-9c73-bd7ebaba2dd8"/>
    <xsd:element name="properties">
      <xsd:complexType>
        <xsd:sequence>
          <xsd:element name="documentManagement">
            <xsd:complexType>
              <xsd:all>
                <xsd:element ref="ns2:TM_Documents_AcquiredOn" minOccurs="0"/>
                <xsd:element ref="ns2:TM_Documents_Category" minOccurs="0"/>
                <xsd:element ref="ns2:TM_Documents_DateOfDelivery" minOccurs="0"/>
                <xsd:element ref="ns2:TM_Documents_DocumentState" minOccurs="0"/>
                <xsd:element ref="ns2:TM_Documents_EnglishTitle" minOccurs="0"/>
                <xsd:element ref="ns2:TM_Documents_InFactCreatedOn" minOccurs="0"/>
                <xsd:element ref="ns2:TM_Documents_Notes" minOccurs="0"/>
                <xsd:element ref="ns2:TM_Documents_ProceduralState" minOccurs="0"/>
                <xsd:element ref="ns2:TM_Documents_RealAuthor" minOccurs="0"/>
                <xsd:element ref="ns2:TM_Documents_RelatedDocuments" minOccurs="0"/>
                <xsd:element ref="ns2:TM_Documents_Sour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359a40-f311-4999-9c73-bd7ebaba2dd8" elementFormDefault="qualified">
    <xsd:import namespace="http://schemas.microsoft.com/office/2006/documentManagement/types"/>
    <xsd:import namespace="http://schemas.microsoft.com/office/infopath/2007/PartnerControls"/>
    <xsd:element name="TM_Documents_AcquiredOn" ma:index="8" nillable="true" ma:displayName="Acquired on" ma:format="DateOnly" ma:internalName="TM_Documents_AcquiredOn">
      <xsd:simpleType>
        <xsd:restriction base="dms:DateTime"/>
      </xsd:simpleType>
    </xsd:element>
    <xsd:element name="TM_Documents_Category" ma:index="9" nillable="true" ma:displayName="Category" ma:format="Dropdown" ma:internalName="TM_Documents_Category">
      <xsd:simpleType>
        <xsd:restriction base="dms:Choice">
          <xsd:enumeration value="Decision/Award"/>
          <xsd:enumeration value="Order/Terms/Communication"/>
          <xsd:enumeration value="Administrative Decision"/>
          <xsd:enumeration value="Contract/Agreement"/>
          <xsd:enumeration value="Amendment"/>
          <xsd:enumeration value="Annex"/>
          <xsd:enumeration value="Minutes"/>
          <xsd:enumeration value="Other"/>
          <xsd:enumeration value="Claimant's submission"/>
          <xsd:enumeration value="Respondent's submission"/>
          <xsd:enumeration value="Power of Attorney"/>
          <xsd:enumeration value="Remedy"/>
          <xsd:enumeration value="Extract from the Company Register"/>
          <xsd:enumeration value="Criminal Record Check"/>
          <xsd:enumeration value="Legal Analysis"/>
          <xsd:enumeration value="Letter"/>
          <xsd:enumeration value="Invoice"/>
          <xsd:enumeration value="Notarial Deed"/>
          <xsd:enumeration value="Stocks and Shares (Securities)"/>
          <xsd:enumeration value="Envelope (Acknowledgement of Receipt)"/>
          <xsd:enumeration value="Transcript"/>
          <xsd:enumeration value="Email"/>
          <xsd:enumeration value="Affidavit"/>
          <xsd:enumeration value="Extract from the Land Registry"/>
          <xsd:enumeration value="Certificate of Registration"/>
          <xsd:enumeration value="Rule of Law"/>
          <xsd:enumeration value="Accompanying Document"/>
        </xsd:restriction>
      </xsd:simpleType>
    </xsd:element>
    <xsd:element name="TM_Documents_DateOfDelivery" ma:index="10" nillable="true" ma:displayName="Datum doručení" ma:format="DateOnly" ma:internalName="TM_Documents_DateOfDelivery">
      <xsd:simpleType>
        <xsd:restriction base="dms:DateTime"/>
      </xsd:simpleType>
    </xsd:element>
    <xsd:element name="TM_Documents_DocumentState" ma:index="11" nillable="true" ma:displayName="Document state" ma:format="Dropdown" ma:internalName="TM_Documents_DocumentState">
      <xsd:simpleType>
        <xsd:restriction base="dms:Choice">
          <xsd:enumeration value="Draft"/>
          <xsd:enumeration value="Proposal"/>
          <xsd:enumeration value="Returned to be Completed"/>
          <xsd:enumeration value="Approved"/>
          <xsd:enumeration value="Sent"/>
          <xsd:enumeration value="Received"/>
          <xsd:enumeration value="Approved by Client"/>
          <xsd:enumeration value="Signed"/>
        </xsd:restriction>
      </xsd:simpleType>
    </xsd:element>
    <xsd:element name="TM_Documents_EnglishTitle" ma:index="12" nillable="true" ma:displayName="English title" ma:internalName="TM_Documents_EnglishTitle">
      <xsd:simpleType>
        <xsd:restriction base="dms:Text">
          <xsd:maxLength value="255"/>
        </xsd:restriction>
      </xsd:simpleType>
    </xsd:element>
    <xsd:element name="TM_Documents_InFactCreatedOn" ma:index="13" nillable="true" ma:displayName="In fact created on" ma:format="DateOnly" ma:internalName="TM_Documents_InFactCreatedOn">
      <xsd:simpleType>
        <xsd:restriction base="dms:DateTime"/>
      </xsd:simpleType>
    </xsd:element>
    <xsd:element name="TM_Documents_Notes" ma:index="14" nillable="true" ma:displayName="Notes" ma:internalName="TM_Documents_Notes">
      <xsd:simpleType>
        <xsd:restriction base="dms:Note">
          <xsd:maxLength value="255"/>
        </xsd:restriction>
      </xsd:simpleType>
    </xsd:element>
    <xsd:element name="TM_Documents_ProceduralState" ma:index="15" nillable="true" ma:displayName="Procedural state" ma:format="Dropdown" ma:internalName="TM_Documents_ProceduralState">
      <xsd:simpleType>
        <xsd:restriction base="dms:Choice">
          <xsd:enumeration value="N/A"/>
          <xsd:enumeration value="Submitted by RL"/>
          <xsd:enumeration value="Submitted by Counterparty"/>
          <xsd:enumeration value="To Be Submitted"/>
          <xsd:enumeration value="To Be Assessed"/>
          <xsd:enumeration value="No Submission"/>
          <xsd:enumeration value="Evidence"/>
        </xsd:restriction>
      </xsd:simpleType>
    </xsd:element>
    <xsd:element name="TM_Documents_RealAuthor" ma:index="16" nillable="true" ma:displayName="Real author" ma:internalName="TM_Documents_RealAuthor">
      <xsd:simpleType>
        <xsd:restriction base="dms:Text">
          <xsd:maxLength value="255"/>
        </xsd:restriction>
      </xsd:simpleType>
    </xsd:element>
    <xsd:element name="TM_Documents_RelatedDocuments" ma:index="17" nillable="true" ma:displayName="Related documents" ma:internalName="TM_Documents_RelatedDocuments">
      <xsd:simpleType>
        <xsd:restriction base="dms:Note">
          <xsd:maxLength value="255"/>
        </xsd:restriction>
      </xsd:simpleType>
    </xsd:element>
    <xsd:element name="TM_Documents_Source" ma:index="18" nillable="true" ma:displayName="Source" ma:format="Dropdown" ma:internalName="TM_Documents_Source">
      <xsd:simpleType>
        <xsd:restriction base="dms:Choice">
          <xsd:enumeration value="ROWAN LEGAL"/>
          <xsd:enumeration value="Client"/>
          <xsd:enumeration value="Counterparty"/>
          <xsd:enumeration value="Counterparty Counsel"/>
          <xsd:enumeration value="Contractor"/>
          <xsd:enumeration value="Court/Tribunal"/>
          <xsd:enumeration value="Authority"/>
          <xsd:enumeration value="Oth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1D613D-B1E7-4F9B-91F2-1C2EB56BD6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322F79-38F8-4288-9784-556CCE18140C}">
  <ds:schemaRefs>
    <ds:schemaRef ds:uri="a9359a40-f311-4999-9c73-bd7ebaba2dd8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678A22D-0418-4909-9604-79554D73A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359a40-f311-4999-9c73-bd7ebaba2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 Cena maintenance</vt:lpstr>
      <vt:lpstr>B Cena produktů a manintenance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2016-06-21T07:48:10Z</dcterms:created>
  <dcterms:modified xsi:type="dcterms:W3CDTF">2016-09-12T13:03:57Z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0x010100ED1503153C2C3544ABECD9F4CE08C943002C033784029E9748982CB50D4D0CE9CD</vt:lpwstr>
  </property>
</Properties>
</file>